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G:\rsch\Fact Books\Current\Web files\"/>
    </mc:Choice>
  </mc:AlternateContent>
  <xr:revisionPtr revIDLastSave="0" documentId="13_ncr:1_{51CEE8DB-3C4D-45C1-B3DA-B54FADCB6373}" xr6:coauthVersionLast="47" xr6:coauthVersionMax="47" xr10:uidLastSave="{00000000-0000-0000-0000-000000000000}"/>
  <bookViews>
    <workbookView xWindow="-96" yWindow="-96" windowWidth="23232" windowHeight="13992" xr2:uid="{3239CCC1-0E60-4652-B829-FADD4EAEA8A5}"/>
    <workbookView xWindow="-96" yWindow="-96" windowWidth="23232" windowHeight="13992" xr2:uid="{EEF743B0-22D4-400B-B77E-D761502E45F0}"/>
  </bookViews>
  <sheets>
    <sheet name="Table 15" sheetId="79" r:id="rId1"/>
    <sheet name="Data" sheetId="78" r:id="rId2"/>
  </sheets>
  <definedNames>
    <definedName name="ExternalData_1" localSheetId="1" hidden="1">Data!$A$1:$J$2965</definedName>
    <definedName name="_xlnm.Print_Area" localSheetId="0">'Table 15'!$C$1:$BN$84</definedName>
    <definedName name="Table5Part1">#REF!</definedName>
    <definedName name="Table5Par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79" l="1"/>
  <c r="F9" i="79"/>
  <c r="E5" i="79"/>
  <c r="F5" i="79"/>
  <c r="G5" i="79"/>
  <c r="H5" i="79"/>
  <c r="I5" i="79"/>
  <c r="J5" i="79"/>
  <c r="K5" i="79"/>
  <c r="L5" i="79"/>
  <c r="M5" i="79"/>
  <c r="N5" i="79"/>
  <c r="O5" i="79"/>
  <c r="P5" i="79"/>
  <c r="Q5" i="79"/>
  <c r="R5" i="79"/>
  <c r="S5" i="79"/>
  <c r="T5" i="79"/>
  <c r="U5" i="79"/>
  <c r="V5" i="79"/>
  <c r="W5" i="79"/>
  <c r="X5" i="79"/>
  <c r="Y5" i="79"/>
  <c r="Z5" i="79"/>
  <c r="AA5" i="79"/>
  <c r="AB5" i="79"/>
  <c r="AC5" i="79"/>
  <c r="AD5" i="79"/>
  <c r="AE5" i="79"/>
  <c r="AF5" i="79"/>
  <c r="AG5" i="79"/>
  <c r="AH5" i="79"/>
  <c r="AI5" i="79"/>
  <c r="AJ5" i="79"/>
  <c r="AK5" i="79"/>
  <c r="AL5" i="79"/>
  <c r="AM5" i="79"/>
  <c r="AN5" i="79"/>
  <c r="AO5" i="79"/>
  <c r="AP5" i="79"/>
  <c r="AQ5" i="79"/>
  <c r="AR5" i="79"/>
  <c r="AS5" i="79"/>
  <c r="AT5" i="79"/>
  <c r="AU5" i="79"/>
  <c r="AV5" i="79"/>
  <c r="AW5" i="79"/>
  <c r="AX5" i="79"/>
  <c r="AY5" i="79"/>
  <c r="AZ5" i="79"/>
  <c r="BA5" i="79"/>
  <c r="BB5" i="79"/>
  <c r="BC5" i="79"/>
  <c r="D5" i="79"/>
  <c r="BK66" i="79"/>
  <c r="AH68" i="79"/>
  <c r="AI68" i="79"/>
  <c r="AJ68" i="79"/>
  <c r="AK68" i="79"/>
  <c r="AL68" i="79"/>
  <c r="AM68" i="79"/>
  <c r="AN68" i="79"/>
  <c r="AO68" i="79"/>
  <c r="AP68" i="79"/>
  <c r="AQ68" i="79"/>
  <c r="AR68" i="79"/>
  <c r="AS68" i="79"/>
  <c r="AT68" i="79"/>
  <c r="AU68" i="79"/>
  <c r="AV68" i="79"/>
  <c r="AW68" i="79"/>
  <c r="AX68" i="79"/>
  <c r="AY68" i="79"/>
  <c r="AZ68" i="79"/>
  <c r="BA68" i="79"/>
  <c r="BB68" i="79"/>
  <c r="BC68" i="79"/>
  <c r="BD68" i="79"/>
  <c r="BE68" i="79"/>
  <c r="BF68" i="79"/>
  <c r="BG68" i="79"/>
  <c r="BH68" i="79"/>
  <c r="BI68" i="79"/>
  <c r="BJ68" i="79"/>
  <c r="BK68" i="79"/>
  <c r="AG68" i="79"/>
  <c r="D68" i="79"/>
  <c r="D66" i="79"/>
  <c r="BD7" i="79"/>
  <c r="BE7" i="79"/>
  <c r="BF7" i="79"/>
  <c r="BG7" i="79"/>
  <c r="BH7" i="79"/>
  <c r="BI7" i="79"/>
  <c r="BJ7" i="79"/>
  <c r="BK7" i="79"/>
  <c r="BD8" i="79"/>
  <c r="BE8" i="79"/>
  <c r="BF8" i="79"/>
  <c r="BG8" i="79"/>
  <c r="BH8" i="79"/>
  <c r="BI8" i="79"/>
  <c r="BJ8" i="79"/>
  <c r="BK8" i="79"/>
  <c r="BD9" i="79"/>
  <c r="BE9" i="79"/>
  <c r="BF9" i="79"/>
  <c r="BG9" i="79"/>
  <c r="BH9" i="79"/>
  <c r="BI9" i="79"/>
  <c r="BJ9" i="79"/>
  <c r="BK9" i="79"/>
  <c r="BD10" i="79"/>
  <c r="BE10" i="79"/>
  <c r="BF10" i="79"/>
  <c r="BG10" i="79"/>
  <c r="BH10" i="79"/>
  <c r="BI10" i="79"/>
  <c r="BJ10" i="79"/>
  <c r="BK10" i="79"/>
  <c r="BD11" i="79"/>
  <c r="BE11" i="79"/>
  <c r="BF11" i="79"/>
  <c r="BG11" i="79"/>
  <c r="BH11" i="79"/>
  <c r="BI11" i="79"/>
  <c r="BJ11" i="79"/>
  <c r="BK11" i="79"/>
  <c r="BD12" i="79"/>
  <c r="BE12" i="79"/>
  <c r="BF12" i="79"/>
  <c r="BG12" i="79"/>
  <c r="BH12" i="79"/>
  <c r="BI12" i="79"/>
  <c r="BJ12" i="79"/>
  <c r="BK12" i="79"/>
  <c r="BD13" i="79"/>
  <c r="BE13" i="79"/>
  <c r="BF13" i="79"/>
  <c r="BG13" i="79"/>
  <c r="BH13" i="79"/>
  <c r="BI13" i="79"/>
  <c r="BJ13" i="79"/>
  <c r="BK13" i="79"/>
  <c r="BD14" i="79"/>
  <c r="BE14" i="79"/>
  <c r="BF14" i="79"/>
  <c r="BG14" i="79"/>
  <c r="BH14" i="79"/>
  <c r="BI14" i="79"/>
  <c r="BJ14" i="79"/>
  <c r="BK14" i="79"/>
  <c r="BD15" i="79"/>
  <c r="BE15" i="79"/>
  <c r="BF15" i="79"/>
  <c r="BG15" i="79"/>
  <c r="BH15" i="79"/>
  <c r="BI15" i="79"/>
  <c r="BJ15" i="79"/>
  <c r="BK15" i="79"/>
  <c r="BD16" i="79"/>
  <c r="BE16" i="79"/>
  <c r="BF16" i="79"/>
  <c r="BG16" i="79"/>
  <c r="BH16" i="79"/>
  <c r="BI16" i="79"/>
  <c r="BJ16" i="79"/>
  <c r="BK16" i="79"/>
  <c r="BD17" i="79"/>
  <c r="BE17" i="79"/>
  <c r="BF17" i="79"/>
  <c r="BG17" i="79"/>
  <c r="BH17" i="79"/>
  <c r="BI17" i="79"/>
  <c r="BJ17" i="79"/>
  <c r="BK17" i="79"/>
  <c r="BD18" i="79"/>
  <c r="BE18" i="79"/>
  <c r="BF18" i="79"/>
  <c r="BG18" i="79"/>
  <c r="BH18" i="79"/>
  <c r="BI18" i="79"/>
  <c r="BJ18" i="79"/>
  <c r="BK18" i="79"/>
  <c r="BD19" i="79"/>
  <c r="BE19" i="79"/>
  <c r="BF19" i="79"/>
  <c r="BG19" i="79"/>
  <c r="BH19" i="79"/>
  <c r="BI19" i="79"/>
  <c r="BJ19" i="79"/>
  <c r="BK19" i="79"/>
  <c r="BD20" i="79"/>
  <c r="BE20" i="79"/>
  <c r="BF20" i="79"/>
  <c r="BG20" i="79"/>
  <c r="BH20" i="79"/>
  <c r="BI20" i="79"/>
  <c r="BJ20" i="79"/>
  <c r="BK20" i="79"/>
  <c r="BD21" i="79"/>
  <c r="BE21" i="79"/>
  <c r="BF21" i="79"/>
  <c r="BG21" i="79"/>
  <c r="BH21" i="79"/>
  <c r="BI21" i="79"/>
  <c r="BJ21" i="79"/>
  <c r="BK21" i="79"/>
  <c r="BD22" i="79"/>
  <c r="BE22" i="79"/>
  <c r="BF22" i="79"/>
  <c r="BG22" i="79"/>
  <c r="BH22" i="79"/>
  <c r="BI22" i="79"/>
  <c r="BJ22" i="79"/>
  <c r="BK22" i="79"/>
  <c r="BD23" i="79"/>
  <c r="BE23" i="79"/>
  <c r="BF23" i="79"/>
  <c r="BG23" i="79"/>
  <c r="BH23" i="79"/>
  <c r="BI23" i="79"/>
  <c r="BJ23" i="79"/>
  <c r="BK23" i="79"/>
  <c r="BD24" i="79"/>
  <c r="BE24" i="79"/>
  <c r="BF24" i="79"/>
  <c r="BG24" i="79"/>
  <c r="BH24" i="79"/>
  <c r="BI24" i="79"/>
  <c r="BJ24" i="79"/>
  <c r="BK24" i="79"/>
  <c r="BD25" i="79"/>
  <c r="BE25" i="79"/>
  <c r="BF25" i="79"/>
  <c r="BG25" i="79"/>
  <c r="BH25" i="79"/>
  <c r="BI25" i="79"/>
  <c r="BJ25" i="79"/>
  <c r="BK25" i="79"/>
  <c r="BD26" i="79"/>
  <c r="BE26" i="79"/>
  <c r="BF26" i="79"/>
  <c r="BG26" i="79"/>
  <c r="BH26" i="79"/>
  <c r="BI26" i="79"/>
  <c r="BJ26" i="79"/>
  <c r="BK26" i="79"/>
  <c r="BD27" i="79"/>
  <c r="BE27" i="79"/>
  <c r="BF27" i="79"/>
  <c r="BG27" i="79"/>
  <c r="BH27" i="79"/>
  <c r="BI27" i="79"/>
  <c r="BJ27" i="79"/>
  <c r="BK27" i="79"/>
  <c r="BD28" i="79"/>
  <c r="BE28" i="79"/>
  <c r="BF28" i="79"/>
  <c r="BG28" i="79"/>
  <c r="BH28" i="79"/>
  <c r="BI28" i="79"/>
  <c r="BJ28" i="79"/>
  <c r="BK28" i="79"/>
  <c r="BD29" i="79"/>
  <c r="BE29" i="79"/>
  <c r="BF29" i="79"/>
  <c r="BG29" i="79"/>
  <c r="BH29" i="79"/>
  <c r="BI29" i="79"/>
  <c r="BJ29" i="79"/>
  <c r="BK29" i="79"/>
  <c r="BD30" i="79"/>
  <c r="BE30" i="79"/>
  <c r="BF30" i="79"/>
  <c r="BG30" i="79"/>
  <c r="BH30" i="79"/>
  <c r="BI30" i="79"/>
  <c r="BJ30" i="79"/>
  <c r="BK30" i="79"/>
  <c r="BD31" i="79"/>
  <c r="BE31" i="79"/>
  <c r="BF31" i="79"/>
  <c r="BG31" i="79"/>
  <c r="BH31" i="79"/>
  <c r="BI31" i="79"/>
  <c r="BJ31" i="79"/>
  <c r="BK31" i="79"/>
  <c r="BD32" i="79"/>
  <c r="BE32" i="79"/>
  <c r="BF32" i="79"/>
  <c r="BG32" i="79"/>
  <c r="BH32" i="79"/>
  <c r="BI32" i="79"/>
  <c r="BJ32" i="79"/>
  <c r="BK32" i="79"/>
  <c r="BD33" i="79"/>
  <c r="BE33" i="79"/>
  <c r="BF33" i="79"/>
  <c r="BG33" i="79"/>
  <c r="BH33" i="79"/>
  <c r="BI33" i="79"/>
  <c r="BJ33" i="79"/>
  <c r="BK33" i="79"/>
  <c r="BD34" i="79"/>
  <c r="BE34" i="79"/>
  <c r="BF34" i="79"/>
  <c r="BG34" i="79"/>
  <c r="BH34" i="79"/>
  <c r="BI34" i="79"/>
  <c r="BJ34" i="79"/>
  <c r="BK34" i="79"/>
  <c r="BD35" i="79"/>
  <c r="BE35" i="79"/>
  <c r="BF35" i="79"/>
  <c r="BG35" i="79"/>
  <c r="BH35" i="79"/>
  <c r="BI35" i="79"/>
  <c r="BJ35" i="79"/>
  <c r="BK35" i="79"/>
  <c r="BD36" i="79"/>
  <c r="BE36" i="79"/>
  <c r="BF36" i="79"/>
  <c r="BG36" i="79"/>
  <c r="BH36" i="79"/>
  <c r="BI36" i="79"/>
  <c r="BJ36" i="79"/>
  <c r="BK36" i="79"/>
  <c r="BD37" i="79"/>
  <c r="BE37" i="79"/>
  <c r="BF37" i="79"/>
  <c r="BG37" i="79"/>
  <c r="BH37" i="79"/>
  <c r="BI37" i="79"/>
  <c r="BJ37" i="79"/>
  <c r="BK37" i="79"/>
  <c r="BD38" i="79"/>
  <c r="BE38" i="79"/>
  <c r="BF38" i="79"/>
  <c r="BG38" i="79"/>
  <c r="BH38" i="79"/>
  <c r="BI38" i="79"/>
  <c r="BJ38" i="79"/>
  <c r="BK38" i="79"/>
  <c r="BD39" i="79"/>
  <c r="BE39" i="79"/>
  <c r="BF39" i="79"/>
  <c r="BG39" i="79"/>
  <c r="BH39" i="79"/>
  <c r="BI39" i="79"/>
  <c r="BJ39" i="79"/>
  <c r="BK39" i="79"/>
  <c r="BD40" i="79"/>
  <c r="BE40" i="79"/>
  <c r="BF40" i="79"/>
  <c r="BG40" i="79"/>
  <c r="BH40" i="79"/>
  <c r="BI40" i="79"/>
  <c r="BJ40" i="79"/>
  <c r="BK40" i="79"/>
  <c r="BD41" i="79"/>
  <c r="BE41" i="79"/>
  <c r="BF41" i="79"/>
  <c r="BG41" i="79"/>
  <c r="BH41" i="79"/>
  <c r="BI41" i="79"/>
  <c r="BJ41" i="79"/>
  <c r="BK41" i="79"/>
  <c r="BD42" i="79"/>
  <c r="BE42" i="79"/>
  <c r="BF42" i="79"/>
  <c r="BG42" i="79"/>
  <c r="BH42" i="79"/>
  <c r="BI42" i="79"/>
  <c r="BJ42" i="79"/>
  <c r="BK42" i="79"/>
  <c r="BD43" i="79"/>
  <c r="BE43" i="79"/>
  <c r="BF43" i="79"/>
  <c r="BG43" i="79"/>
  <c r="BH43" i="79"/>
  <c r="BI43" i="79"/>
  <c r="BJ43" i="79"/>
  <c r="BK43" i="79"/>
  <c r="BD44" i="79"/>
  <c r="BE44" i="79"/>
  <c r="BF44" i="79"/>
  <c r="BG44" i="79"/>
  <c r="BH44" i="79"/>
  <c r="BI44" i="79"/>
  <c r="BJ44" i="79"/>
  <c r="BK44" i="79"/>
  <c r="BD45" i="79"/>
  <c r="BE45" i="79"/>
  <c r="BF45" i="79"/>
  <c r="BG45" i="79"/>
  <c r="BH45" i="79"/>
  <c r="BI45" i="79"/>
  <c r="BJ45" i="79"/>
  <c r="BK45" i="79"/>
  <c r="BD46" i="79"/>
  <c r="BE46" i="79"/>
  <c r="BF46" i="79"/>
  <c r="BG46" i="79"/>
  <c r="BH46" i="79"/>
  <c r="BI46" i="79"/>
  <c r="BJ46" i="79"/>
  <c r="BK46" i="79"/>
  <c r="BD47" i="79"/>
  <c r="BE47" i="79"/>
  <c r="BF47" i="79"/>
  <c r="BG47" i="79"/>
  <c r="BH47" i="79"/>
  <c r="BI47" i="79"/>
  <c r="BJ47" i="79"/>
  <c r="BK47" i="79"/>
  <c r="BD48" i="79"/>
  <c r="BE48" i="79"/>
  <c r="BF48" i="79"/>
  <c r="BG48" i="79"/>
  <c r="BH48" i="79"/>
  <c r="BI48" i="79"/>
  <c r="BJ48" i="79"/>
  <c r="BK48" i="79"/>
  <c r="BD49" i="79"/>
  <c r="BE49" i="79"/>
  <c r="BF49" i="79"/>
  <c r="BG49" i="79"/>
  <c r="BH49" i="79"/>
  <c r="BI49" i="79"/>
  <c r="BJ49" i="79"/>
  <c r="BK49" i="79"/>
  <c r="BD50" i="79"/>
  <c r="BE50" i="79"/>
  <c r="BF50" i="79"/>
  <c r="BG50" i="79"/>
  <c r="BH50" i="79"/>
  <c r="BI50" i="79"/>
  <c r="BJ50" i="79"/>
  <c r="BK50" i="79"/>
  <c r="BD51" i="79"/>
  <c r="BE51" i="79"/>
  <c r="BF51" i="79"/>
  <c r="BG51" i="79"/>
  <c r="BH51" i="79"/>
  <c r="BI51" i="79"/>
  <c r="BJ51" i="79"/>
  <c r="BK51" i="79"/>
  <c r="BD52" i="79"/>
  <c r="BE52" i="79"/>
  <c r="BF52" i="79"/>
  <c r="BG52" i="79"/>
  <c r="BH52" i="79"/>
  <c r="BI52" i="79"/>
  <c r="BJ52" i="79"/>
  <c r="BK52" i="79"/>
  <c r="BD53" i="79"/>
  <c r="BE53" i="79"/>
  <c r="BF53" i="79"/>
  <c r="BG53" i="79"/>
  <c r="BH53" i="79"/>
  <c r="BI53" i="79"/>
  <c r="BJ53" i="79"/>
  <c r="BK53" i="79"/>
  <c r="BD54" i="79"/>
  <c r="BE54" i="79"/>
  <c r="BF54" i="79"/>
  <c r="BG54" i="79"/>
  <c r="BH54" i="79"/>
  <c r="BI54" i="79"/>
  <c r="BJ54" i="79"/>
  <c r="BK54" i="79"/>
  <c r="BD55" i="79"/>
  <c r="BE55" i="79"/>
  <c r="BF55" i="79"/>
  <c r="BG55" i="79"/>
  <c r="BH55" i="79"/>
  <c r="BI55" i="79"/>
  <c r="BJ55" i="79"/>
  <c r="BK55" i="79"/>
  <c r="BD56" i="79"/>
  <c r="BE56" i="79"/>
  <c r="BF56" i="79"/>
  <c r="BG56" i="79"/>
  <c r="BH56" i="79"/>
  <c r="BI56" i="79"/>
  <c r="BJ56" i="79"/>
  <c r="BK56" i="79"/>
  <c r="BD57" i="79"/>
  <c r="BE57" i="79"/>
  <c r="BF57" i="79"/>
  <c r="BG57" i="79"/>
  <c r="BH57" i="79"/>
  <c r="BI57" i="79"/>
  <c r="BJ57" i="79"/>
  <c r="BK57" i="79"/>
  <c r="BD58" i="79"/>
  <c r="BE58" i="79"/>
  <c r="BF58" i="79"/>
  <c r="BG58" i="79"/>
  <c r="BH58" i="79"/>
  <c r="BI58" i="79"/>
  <c r="BJ58" i="79"/>
  <c r="BK58" i="79"/>
  <c r="BD59" i="79"/>
  <c r="BE59" i="79"/>
  <c r="BF59" i="79"/>
  <c r="BG59" i="79"/>
  <c r="BH59" i="79"/>
  <c r="BI59" i="79"/>
  <c r="BJ59" i="79"/>
  <c r="BK59" i="79"/>
  <c r="BD60" i="79"/>
  <c r="BE60" i="79"/>
  <c r="BF60" i="79"/>
  <c r="BG60" i="79"/>
  <c r="BH60" i="79"/>
  <c r="BI60" i="79"/>
  <c r="BJ60" i="79"/>
  <c r="BK60" i="79"/>
  <c r="BD61" i="79"/>
  <c r="BE61" i="79"/>
  <c r="BF61" i="79"/>
  <c r="BG61" i="79"/>
  <c r="BH61" i="79"/>
  <c r="BI61" i="79"/>
  <c r="BJ61" i="79"/>
  <c r="BK61" i="79"/>
  <c r="BD62" i="79"/>
  <c r="BE62" i="79"/>
  <c r="BF62" i="79"/>
  <c r="BG62" i="79"/>
  <c r="BH62" i="79"/>
  <c r="BI62" i="79"/>
  <c r="BJ62" i="79"/>
  <c r="BK62" i="79"/>
  <c r="BD63" i="79"/>
  <c r="BE63" i="79"/>
  <c r="BF63" i="79"/>
  <c r="BG63" i="79"/>
  <c r="BH63" i="79"/>
  <c r="BI63" i="79"/>
  <c r="BJ63" i="79"/>
  <c r="BK63" i="79"/>
  <c r="BD64" i="79"/>
  <c r="BE64" i="79"/>
  <c r="BF64" i="79"/>
  <c r="BG64" i="79"/>
  <c r="BH64" i="79"/>
  <c r="BI64" i="79"/>
  <c r="BJ64" i="79"/>
  <c r="BK64" i="79"/>
  <c r="BD65" i="79"/>
  <c r="BE65" i="79"/>
  <c r="BF65" i="79"/>
  <c r="BG65" i="79"/>
  <c r="BH65" i="79"/>
  <c r="BI65" i="79"/>
  <c r="BJ65" i="79"/>
  <c r="BK65" i="79"/>
  <c r="BD66" i="79"/>
  <c r="BE66" i="79"/>
  <c r="BF66" i="79"/>
  <c r="BG66" i="79"/>
  <c r="BH66" i="79"/>
  <c r="BI66" i="79"/>
  <c r="BJ66" i="79"/>
  <c r="AH58" i="79"/>
  <c r="AI58" i="79"/>
  <c r="AJ58" i="79"/>
  <c r="AK58" i="79"/>
  <c r="AL58" i="79"/>
  <c r="AM58" i="79"/>
  <c r="AN58" i="79"/>
  <c r="AO58" i="79"/>
  <c r="AP58" i="79"/>
  <c r="AQ58" i="79"/>
  <c r="AR58" i="79"/>
  <c r="AS58" i="79"/>
  <c r="AT58" i="79"/>
  <c r="AU58" i="79"/>
  <c r="AV58" i="79"/>
  <c r="AW58" i="79"/>
  <c r="AX58" i="79"/>
  <c r="AY58" i="79"/>
  <c r="AZ58" i="79"/>
  <c r="BA58" i="79"/>
  <c r="BB58" i="79"/>
  <c r="BC58" i="79"/>
  <c r="AH59" i="79"/>
  <c r="AI59" i="79"/>
  <c r="AJ59" i="79"/>
  <c r="AK59" i="79"/>
  <c r="AL59" i="79"/>
  <c r="AM59" i="79"/>
  <c r="AN59" i="79"/>
  <c r="AO59" i="79"/>
  <c r="AP59" i="79"/>
  <c r="AQ59" i="79"/>
  <c r="AR59" i="79"/>
  <c r="AS59" i="79"/>
  <c r="AT59" i="79"/>
  <c r="AU59" i="79"/>
  <c r="AV59" i="79"/>
  <c r="AW59" i="79"/>
  <c r="AX59" i="79"/>
  <c r="AY59" i="79"/>
  <c r="AZ59" i="79"/>
  <c r="BA59" i="79"/>
  <c r="BB59" i="79"/>
  <c r="BC59" i="79"/>
  <c r="AH60" i="79"/>
  <c r="AI60" i="79"/>
  <c r="AJ60" i="79"/>
  <c r="AK60" i="79"/>
  <c r="AL60" i="79"/>
  <c r="AM60" i="79"/>
  <c r="AN60" i="79"/>
  <c r="AO60" i="79"/>
  <c r="AP60" i="79"/>
  <c r="AQ60" i="79"/>
  <c r="AR60" i="79"/>
  <c r="AS60" i="79"/>
  <c r="AT60" i="79"/>
  <c r="AU60" i="79"/>
  <c r="AV60" i="79"/>
  <c r="AW60" i="79"/>
  <c r="AX60" i="79"/>
  <c r="AY60" i="79"/>
  <c r="AZ60" i="79"/>
  <c r="BA60" i="79"/>
  <c r="BB60" i="79"/>
  <c r="BC60" i="79"/>
  <c r="AH61" i="79"/>
  <c r="AI61" i="79"/>
  <c r="AJ61" i="79"/>
  <c r="AK61" i="79"/>
  <c r="AL61" i="79"/>
  <c r="AM61" i="79"/>
  <c r="AN61" i="79"/>
  <c r="AO61" i="79"/>
  <c r="AP61" i="79"/>
  <c r="AQ61" i="79"/>
  <c r="AR61" i="79"/>
  <c r="AS61" i="79"/>
  <c r="AT61" i="79"/>
  <c r="AU61" i="79"/>
  <c r="AV61" i="79"/>
  <c r="AW61" i="79"/>
  <c r="AX61" i="79"/>
  <c r="AY61" i="79"/>
  <c r="AZ61" i="79"/>
  <c r="BA61" i="79"/>
  <c r="BB61" i="79"/>
  <c r="BC61" i="79"/>
  <c r="AH62" i="79"/>
  <c r="AI62" i="79"/>
  <c r="AJ62" i="79"/>
  <c r="AK62" i="79"/>
  <c r="AL62" i="79"/>
  <c r="AM62" i="79"/>
  <c r="AN62" i="79"/>
  <c r="AO62" i="79"/>
  <c r="AP62" i="79"/>
  <c r="AQ62" i="79"/>
  <c r="AR62" i="79"/>
  <c r="AS62" i="79"/>
  <c r="AT62" i="79"/>
  <c r="AU62" i="79"/>
  <c r="AV62" i="79"/>
  <c r="AW62" i="79"/>
  <c r="AX62" i="79"/>
  <c r="AY62" i="79"/>
  <c r="AZ62" i="79"/>
  <c r="BA62" i="79"/>
  <c r="BB62" i="79"/>
  <c r="BC62" i="79"/>
  <c r="AH63" i="79"/>
  <c r="AI63" i="79"/>
  <c r="AJ63" i="79"/>
  <c r="AK63" i="79"/>
  <c r="AL63" i="79"/>
  <c r="AM63" i="79"/>
  <c r="AN63" i="79"/>
  <c r="AO63" i="79"/>
  <c r="AP63" i="79"/>
  <c r="AQ63" i="79"/>
  <c r="AR63" i="79"/>
  <c r="AS63" i="79"/>
  <c r="AT63" i="79"/>
  <c r="AU63" i="79"/>
  <c r="AV63" i="79"/>
  <c r="AW63" i="79"/>
  <c r="AX63" i="79"/>
  <c r="AY63" i="79"/>
  <c r="AZ63" i="79"/>
  <c r="BA63" i="79"/>
  <c r="BB63" i="79"/>
  <c r="BC63" i="79"/>
  <c r="AH64" i="79"/>
  <c r="AI64" i="79"/>
  <c r="AJ64" i="79"/>
  <c r="AK64" i="79"/>
  <c r="AL64" i="79"/>
  <c r="AM64" i="79"/>
  <c r="AN64" i="79"/>
  <c r="AO64" i="79"/>
  <c r="AP64" i="79"/>
  <c r="AQ64" i="79"/>
  <c r="AR64" i="79"/>
  <c r="AS64" i="79"/>
  <c r="AT64" i="79"/>
  <c r="AU64" i="79"/>
  <c r="AV64" i="79"/>
  <c r="AW64" i="79"/>
  <c r="AX64" i="79"/>
  <c r="AY64" i="79"/>
  <c r="AZ64" i="79"/>
  <c r="BA64" i="79"/>
  <c r="BB64" i="79"/>
  <c r="BC64" i="79"/>
  <c r="AH65" i="79"/>
  <c r="AI65" i="79"/>
  <c r="AJ65" i="79"/>
  <c r="AK65" i="79"/>
  <c r="AL65" i="79"/>
  <c r="AM65" i="79"/>
  <c r="AN65" i="79"/>
  <c r="AO65" i="79"/>
  <c r="AP65" i="79"/>
  <c r="AQ65" i="79"/>
  <c r="AR65" i="79"/>
  <c r="AS65" i="79"/>
  <c r="AT65" i="79"/>
  <c r="AU65" i="79"/>
  <c r="AV65" i="79"/>
  <c r="AW65" i="79"/>
  <c r="AX65" i="79"/>
  <c r="AY65" i="79"/>
  <c r="AZ65" i="79"/>
  <c r="BA65" i="79"/>
  <c r="BB65" i="79"/>
  <c r="BC65" i="79"/>
  <c r="AH66" i="79"/>
  <c r="AI66" i="79"/>
  <c r="AJ66" i="79"/>
  <c r="AK66" i="79"/>
  <c r="AL66" i="79"/>
  <c r="AM66" i="79"/>
  <c r="AN66" i="79"/>
  <c r="AO66" i="79"/>
  <c r="AP66" i="79"/>
  <c r="AQ66" i="79"/>
  <c r="AR66" i="79"/>
  <c r="AS66" i="79"/>
  <c r="AT66" i="79"/>
  <c r="AU66" i="79"/>
  <c r="AV66" i="79"/>
  <c r="AW66" i="79"/>
  <c r="AX66" i="79"/>
  <c r="AY66" i="79"/>
  <c r="AZ66" i="79"/>
  <c r="BA66" i="79"/>
  <c r="BB66" i="79"/>
  <c r="BC66" i="79"/>
  <c r="AG66" i="79"/>
  <c r="AG65" i="79"/>
  <c r="AG64" i="79"/>
  <c r="AG63" i="79"/>
  <c r="AG62" i="79"/>
  <c r="AG61" i="79"/>
  <c r="AG60" i="79"/>
  <c r="AG59" i="79"/>
  <c r="AG58" i="79"/>
  <c r="D59" i="79"/>
  <c r="E59" i="79"/>
  <c r="F59" i="79"/>
  <c r="G59" i="79"/>
  <c r="H59" i="79"/>
  <c r="I59" i="79"/>
  <c r="J59" i="79"/>
  <c r="K59" i="79"/>
  <c r="L59" i="79"/>
  <c r="M59" i="79"/>
  <c r="N59" i="79"/>
  <c r="O59" i="79"/>
  <c r="P59" i="79"/>
  <c r="Q59" i="79"/>
  <c r="R59" i="79"/>
  <c r="S59" i="79"/>
  <c r="T59" i="79"/>
  <c r="U59" i="79"/>
  <c r="V59" i="79"/>
  <c r="W59" i="79"/>
  <c r="X59" i="79"/>
  <c r="Y59" i="79"/>
  <c r="Z59" i="79"/>
  <c r="AA59" i="79"/>
  <c r="AB59" i="79"/>
  <c r="AC59" i="79"/>
  <c r="AD59" i="79"/>
  <c r="AE59" i="79"/>
  <c r="D60" i="79"/>
  <c r="E60" i="79"/>
  <c r="F60" i="79"/>
  <c r="G60" i="79"/>
  <c r="H60" i="79"/>
  <c r="I60" i="79"/>
  <c r="J60" i="79"/>
  <c r="K60" i="79"/>
  <c r="L60" i="79"/>
  <c r="M60" i="79"/>
  <c r="N60" i="79"/>
  <c r="O60" i="79"/>
  <c r="P60" i="79"/>
  <c r="Q60" i="79"/>
  <c r="R60" i="79"/>
  <c r="S60" i="79"/>
  <c r="T60" i="79"/>
  <c r="U60" i="79"/>
  <c r="V60" i="79"/>
  <c r="W60" i="79"/>
  <c r="X60" i="79"/>
  <c r="Y60" i="79"/>
  <c r="Z60" i="79"/>
  <c r="AA60" i="79"/>
  <c r="AB60" i="79"/>
  <c r="AC60" i="79"/>
  <c r="AD60" i="79"/>
  <c r="AE60" i="79"/>
  <c r="D61" i="79"/>
  <c r="E61" i="79"/>
  <c r="F61" i="79"/>
  <c r="G61" i="79"/>
  <c r="H61" i="79"/>
  <c r="I61" i="79"/>
  <c r="J61" i="79"/>
  <c r="K61" i="79"/>
  <c r="L61" i="79"/>
  <c r="M61" i="79"/>
  <c r="N61" i="79"/>
  <c r="O61" i="79"/>
  <c r="P61" i="79"/>
  <c r="Q61" i="79"/>
  <c r="R61" i="79"/>
  <c r="S61" i="79"/>
  <c r="T61" i="79"/>
  <c r="U61" i="79"/>
  <c r="V61" i="79"/>
  <c r="W61" i="79"/>
  <c r="X61" i="79"/>
  <c r="Y61" i="79"/>
  <c r="Z61" i="79"/>
  <c r="AA61" i="79"/>
  <c r="AB61" i="79"/>
  <c r="AC61" i="79"/>
  <c r="AD61" i="79"/>
  <c r="AE61" i="79"/>
  <c r="D62" i="79"/>
  <c r="E62" i="79"/>
  <c r="F62" i="79"/>
  <c r="G62" i="79"/>
  <c r="H62" i="79"/>
  <c r="I62" i="79"/>
  <c r="J62" i="79"/>
  <c r="K62" i="79"/>
  <c r="L62" i="79"/>
  <c r="M62" i="79"/>
  <c r="N62" i="79"/>
  <c r="O62" i="79"/>
  <c r="P62" i="79"/>
  <c r="Q62" i="79"/>
  <c r="R62" i="79"/>
  <c r="S62" i="79"/>
  <c r="T62" i="79"/>
  <c r="U62" i="79"/>
  <c r="V62" i="79"/>
  <c r="W62" i="79"/>
  <c r="X62" i="79"/>
  <c r="Y62" i="79"/>
  <c r="Z62" i="79"/>
  <c r="AA62" i="79"/>
  <c r="AB62" i="79"/>
  <c r="AC62" i="79"/>
  <c r="AD62" i="79"/>
  <c r="AE62" i="79"/>
  <c r="D63" i="79"/>
  <c r="E63" i="79"/>
  <c r="F63" i="79"/>
  <c r="G63" i="79"/>
  <c r="H63" i="79"/>
  <c r="I63" i="79"/>
  <c r="J63" i="79"/>
  <c r="K63" i="79"/>
  <c r="L63" i="79"/>
  <c r="M63" i="79"/>
  <c r="N63" i="79"/>
  <c r="O63" i="79"/>
  <c r="P63" i="79"/>
  <c r="Q63" i="79"/>
  <c r="R63" i="79"/>
  <c r="S63" i="79"/>
  <c r="T63" i="79"/>
  <c r="U63" i="79"/>
  <c r="V63" i="79"/>
  <c r="W63" i="79"/>
  <c r="X63" i="79"/>
  <c r="Y63" i="79"/>
  <c r="Z63" i="79"/>
  <c r="AA63" i="79"/>
  <c r="AB63" i="79"/>
  <c r="AC63" i="79"/>
  <c r="AD63" i="79"/>
  <c r="AE63" i="79"/>
  <c r="D64" i="79"/>
  <c r="E64" i="79"/>
  <c r="F64" i="79"/>
  <c r="G64" i="79"/>
  <c r="H64" i="79"/>
  <c r="I64" i="79"/>
  <c r="J64" i="79"/>
  <c r="K64" i="79"/>
  <c r="L64" i="79"/>
  <c r="M64" i="79"/>
  <c r="N64" i="79"/>
  <c r="O64" i="79"/>
  <c r="P64" i="79"/>
  <c r="Q64" i="79"/>
  <c r="R64" i="79"/>
  <c r="S64" i="79"/>
  <c r="T64" i="79"/>
  <c r="U64" i="79"/>
  <c r="V64" i="79"/>
  <c r="W64" i="79"/>
  <c r="X64" i="79"/>
  <c r="Y64" i="79"/>
  <c r="Z64" i="79"/>
  <c r="AA64" i="79"/>
  <c r="AB64" i="79"/>
  <c r="AC64" i="79"/>
  <c r="AD64" i="79"/>
  <c r="AE64" i="79"/>
  <c r="D65" i="79"/>
  <c r="E65" i="79"/>
  <c r="F65" i="79"/>
  <c r="G65" i="79"/>
  <c r="H65" i="79"/>
  <c r="I65" i="79"/>
  <c r="J65" i="79"/>
  <c r="K65" i="79"/>
  <c r="L65" i="79"/>
  <c r="M65" i="79"/>
  <c r="N65" i="79"/>
  <c r="O65" i="79"/>
  <c r="P65" i="79"/>
  <c r="Q65" i="79"/>
  <c r="R65" i="79"/>
  <c r="S65" i="79"/>
  <c r="T65" i="79"/>
  <c r="U65" i="79"/>
  <c r="V65" i="79"/>
  <c r="W65" i="79"/>
  <c r="X65" i="79"/>
  <c r="Y65" i="79"/>
  <c r="Z65" i="79"/>
  <c r="AA65" i="79"/>
  <c r="AB65" i="79"/>
  <c r="AC65" i="79"/>
  <c r="AD65" i="79"/>
  <c r="AE65" i="79"/>
  <c r="E66" i="79"/>
  <c r="F66" i="79"/>
  <c r="G66" i="79"/>
  <c r="H66" i="79"/>
  <c r="I66" i="79"/>
  <c r="J66" i="79"/>
  <c r="K66" i="79"/>
  <c r="L66" i="79"/>
  <c r="M66" i="79"/>
  <c r="N66" i="79"/>
  <c r="O66" i="79"/>
  <c r="P66" i="79"/>
  <c r="Q66" i="79"/>
  <c r="R66" i="79"/>
  <c r="S66" i="79"/>
  <c r="T66" i="79"/>
  <c r="U66" i="79"/>
  <c r="V66" i="79"/>
  <c r="W66" i="79"/>
  <c r="X66" i="79"/>
  <c r="Y66" i="79"/>
  <c r="Z66" i="79"/>
  <c r="AA66" i="79"/>
  <c r="AB66" i="79"/>
  <c r="AC66" i="79"/>
  <c r="AD66" i="79"/>
  <c r="AE66" i="79"/>
  <c r="E68" i="79"/>
  <c r="F68" i="79"/>
  <c r="G68" i="79"/>
  <c r="H68" i="79"/>
  <c r="I68" i="79"/>
  <c r="J68" i="79"/>
  <c r="K68" i="79"/>
  <c r="L68" i="79"/>
  <c r="M68" i="79"/>
  <c r="N68" i="79"/>
  <c r="O68" i="79"/>
  <c r="P68" i="79"/>
  <c r="Q68" i="79"/>
  <c r="R68" i="79"/>
  <c r="S68" i="79"/>
  <c r="T68" i="79"/>
  <c r="U68" i="79"/>
  <c r="V68" i="79"/>
  <c r="W68" i="79"/>
  <c r="X68" i="79"/>
  <c r="Y68" i="79"/>
  <c r="Z68" i="79"/>
  <c r="AA68" i="79"/>
  <c r="AB68" i="79"/>
  <c r="AC68" i="79"/>
  <c r="AD68" i="79"/>
  <c r="AE68" i="79"/>
  <c r="E57" i="79"/>
  <c r="F57" i="79"/>
  <c r="G57" i="79"/>
  <c r="H57" i="79"/>
  <c r="I57" i="79"/>
  <c r="J57" i="79"/>
  <c r="K57" i="79"/>
  <c r="L57" i="79"/>
  <c r="M57" i="79"/>
  <c r="N57" i="79"/>
  <c r="O57" i="79"/>
  <c r="P57" i="79"/>
  <c r="Q57" i="79"/>
  <c r="R57" i="79"/>
  <c r="S57" i="79"/>
  <c r="T57" i="79"/>
  <c r="U57" i="79"/>
  <c r="V57" i="79"/>
  <c r="W57" i="79"/>
  <c r="X57" i="79"/>
  <c r="Y57" i="79"/>
  <c r="Z57" i="79"/>
  <c r="AA57" i="79"/>
  <c r="AB57" i="79"/>
  <c r="AC57" i="79"/>
  <c r="AD57" i="79"/>
  <c r="AE57" i="79"/>
  <c r="E58" i="79"/>
  <c r="F58" i="79"/>
  <c r="G58" i="79"/>
  <c r="H58" i="79"/>
  <c r="I58" i="79"/>
  <c r="J58" i="79"/>
  <c r="K58" i="79"/>
  <c r="L58" i="79"/>
  <c r="M58" i="79"/>
  <c r="N58" i="79"/>
  <c r="O58" i="79"/>
  <c r="P58" i="79"/>
  <c r="Q58" i="79"/>
  <c r="R58" i="79"/>
  <c r="S58" i="79"/>
  <c r="T58" i="79"/>
  <c r="U58" i="79"/>
  <c r="V58" i="79"/>
  <c r="W58" i="79"/>
  <c r="X58" i="79"/>
  <c r="Y58" i="79"/>
  <c r="Z58" i="79"/>
  <c r="AA58" i="79"/>
  <c r="AB58" i="79"/>
  <c r="AC58" i="79"/>
  <c r="AD58" i="79"/>
  <c r="AE58" i="79"/>
  <c r="D58" i="79"/>
  <c r="AG3" i="79"/>
  <c r="AG1" i="79"/>
  <c r="AG2" i="79"/>
  <c r="AH7" i="79"/>
  <c r="AI7" i="79"/>
  <c r="AJ7" i="79"/>
  <c r="AK7" i="79"/>
  <c r="AL7" i="79"/>
  <c r="AM7" i="79"/>
  <c r="AN7" i="79"/>
  <c r="AO7" i="79"/>
  <c r="AP7" i="79"/>
  <c r="AQ7" i="79"/>
  <c r="AR7" i="79"/>
  <c r="AS7" i="79"/>
  <c r="AT7" i="79"/>
  <c r="AU7" i="79"/>
  <c r="AV7" i="79"/>
  <c r="AW7" i="79"/>
  <c r="AX7" i="79"/>
  <c r="AY7" i="79"/>
  <c r="AZ7" i="79"/>
  <c r="BA7" i="79"/>
  <c r="BB7" i="79"/>
  <c r="BC7" i="79"/>
  <c r="AH8" i="79"/>
  <c r="AI8" i="79"/>
  <c r="AJ8" i="79"/>
  <c r="AK8" i="79"/>
  <c r="AL8" i="79"/>
  <c r="AM8" i="79"/>
  <c r="AN8" i="79"/>
  <c r="AO8" i="79"/>
  <c r="AP8" i="79"/>
  <c r="AQ8" i="79"/>
  <c r="AR8" i="79"/>
  <c r="AS8" i="79"/>
  <c r="AT8" i="79"/>
  <c r="AU8" i="79"/>
  <c r="AV8" i="79"/>
  <c r="AW8" i="79"/>
  <c r="AX8" i="79"/>
  <c r="AY8" i="79"/>
  <c r="AZ8" i="79"/>
  <c r="BA8" i="79"/>
  <c r="BB8" i="79"/>
  <c r="BC8" i="79"/>
  <c r="AH9" i="79"/>
  <c r="AI9" i="79"/>
  <c r="AJ9" i="79"/>
  <c r="AK9" i="79"/>
  <c r="AL9" i="79"/>
  <c r="AM9" i="79"/>
  <c r="AN9" i="79"/>
  <c r="AO9" i="79"/>
  <c r="AP9" i="79"/>
  <c r="AQ9" i="79"/>
  <c r="AR9" i="79"/>
  <c r="AS9" i="79"/>
  <c r="AT9" i="79"/>
  <c r="AU9" i="79"/>
  <c r="AV9" i="79"/>
  <c r="AW9" i="79"/>
  <c r="AX9" i="79"/>
  <c r="AY9" i="79"/>
  <c r="AZ9" i="79"/>
  <c r="BA9" i="79"/>
  <c r="BB9" i="79"/>
  <c r="BC9" i="79"/>
  <c r="AH10" i="79"/>
  <c r="AI10" i="79"/>
  <c r="AJ10" i="79"/>
  <c r="AK10" i="79"/>
  <c r="AL10" i="79"/>
  <c r="AM10" i="79"/>
  <c r="AN10" i="79"/>
  <c r="AO10" i="79"/>
  <c r="AP10" i="79"/>
  <c r="AQ10" i="79"/>
  <c r="AR10" i="79"/>
  <c r="AS10" i="79"/>
  <c r="AT10" i="79"/>
  <c r="AU10" i="79"/>
  <c r="AV10" i="79"/>
  <c r="AW10" i="79"/>
  <c r="AX10" i="79"/>
  <c r="AY10" i="79"/>
  <c r="AZ10" i="79"/>
  <c r="BA10" i="79"/>
  <c r="BB10" i="79"/>
  <c r="BC10" i="79"/>
  <c r="AH11" i="79"/>
  <c r="AI11" i="79"/>
  <c r="AJ11" i="79"/>
  <c r="AK11" i="79"/>
  <c r="AL11" i="79"/>
  <c r="AM11" i="79"/>
  <c r="AN11" i="79"/>
  <c r="AO11" i="79"/>
  <c r="AP11" i="79"/>
  <c r="AQ11" i="79"/>
  <c r="AR11" i="79"/>
  <c r="AS11" i="79"/>
  <c r="AT11" i="79"/>
  <c r="AU11" i="79"/>
  <c r="AV11" i="79"/>
  <c r="AW11" i="79"/>
  <c r="AX11" i="79"/>
  <c r="AY11" i="79"/>
  <c r="AZ11" i="79"/>
  <c r="BA11" i="79"/>
  <c r="BB11" i="79"/>
  <c r="BC11" i="79"/>
  <c r="AH12" i="79"/>
  <c r="AI12" i="79"/>
  <c r="AJ12" i="79"/>
  <c r="AK12" i="79"/>
  <c r="AL12" i="79"/>
  <c r="AM12" i="79"/>
  <c r="AN12" i="79"/>
  <c r="AO12" i="79"/>
  <c r="AP12" i="79"/>
  <c r="AQ12" i="79"/>
  <c r="AR12" i="79"/>
  <c r="AS12" i="79"/>
  <c r="AT12" i="79"/>
  <c r="AU12" i="79"/>
  <c r="AV12" i="79"/>
  <c r="AW12" i="79"/>
  <c r="AX12" i="79"/>
  <c r="AY12" i="79"/>
  <c r="AZ12" i="79"/>
  <c r="BA12" i="79"/>
  <c r="BB12" i="79"/>
  <c r="BC12" i="79"/>
  <c r="AH13" i="79"/>
  <c r="AI13" i="79"/>
  <c r="AJ13" i="79"/>
  <c r="AK13" i="79"/>
  <c r="AL13" i="79"/>
  <c r="AM13" i="79"/>
  <c r="AN13" i="79"/>
  <c r="AO13" i="79"/>
  <c r="AP13" i="79"/>
  <c r="AQ13" i="79"/>
  <c r="AR13" i="79"/>
  <c r="AS13" i="79"/>
  <c r="AT13" i="79"/>
  <c r="AU13" i="79"/>
  <c r="AV13" i="79"/>
  <c r="AW13" i="79"/>
  <c r="AX13" i="79"/>
  <c r="AY13" i="79"/>
  <c r="AZ13" i="79"/>
  <c r="BA13" i="79"/>
  <c r="BB13" i="79"/>
  <c r="BC13" i="79"/>
  <c r="AH14" i="79"/>
  <c r="AI14" i="79"/>
  <c r="AJ14" i="79"/>
  <c r="AK14" i="79"/>
  <c r="AL14" i="79"/>
  <c r="AM14" i="79"/>
  <c r="AN14" i="79"/>
  <c r="AO14" i="79"/>
  <c r="AP14" i="79"/>
  <c r="AQ14" i="79"/>
  <c r="AR14" i="79"/>
  <c r="AS14" i="79"/>
  <c r="AT14" i="79"/>
  <c r="AU14" i="79"/>
  <c r="AV14" i="79"/>
  <c r="AW14" i="79"/>
  <c r="AX14" i="79"/>
  <c r="AY14" i="79"/>
  <c r="AZ14" i="79"/>
  <c r="BA14" i="79"/>
  <c r="BB14" i="79"/>
  <c r="BC14" i="79"/>
  <c r="AH15" i="79"/>
  <c r="AI15" i="79"/>
  <c r="AJ15" i="79"/>
  <c r="AK15" i="79"/>
  <c r="AL15" i="79"/>
  <c r="AM15" i="79"/>
  <c r="AN15" i="79"/>
  <c r="AO15" i="79"/>
  <c r="AP15" i="79"/>
  <c r="AQ15" i="79"/>
  <c r="AR15" i="79"/>
  <c r="AS15" i="79"/>
  <c r="AT15" i="79"/>
  <c r="AU15" i="79"/>
  <c r="AV15" i="79"/>
  <c r="AW15" i="79"/>
  <c r="AX15" i="79"/>
  <c r="AY15" i="79"/>
  <c r="AZ15" i="79"/>
  <c r="BA15" i="79"/>
  <c r="BB15" i="79"/>
  <c r="BC15" i="79"/>
  <c r="AH16" i="79"/>
  <c r="AI16" i="79"/>
  <c r="AJ16" i="79"/>
  <c r="AK16" i="79"/>
  <c r="AL16" i="79"/>
  <c r="AM16" i="79"/>
  <c r="AN16" i="79"/>
  <c r="AO16" i="79"/>
  <c r="AP16" i="79"/>
  <c r="AQ16" i="79"/>
  <c r="AR16" i="79"/>
  <c r="AS16" i="79"/>
  <c r="AT16" i="79"/>
  <c r="AU16" i="79"/>
  <c r="AV16" i="79"/>
  <c r="AW16" i="79"/>
  <c r="AX16" i="79"/>
  <c r="AY16" i="79"/>
  <c r="AZ16" i="79"/>
  <c r="BA16" i="79"/>
  <c r="BB16" i="79"/>
  <c r="BC16" i="79"/>
  <c r="AH17" i="79"/>
  <c r="AI17" i="79"/>
  <c r="AJ17" i="79"/>
  <c r="AK17" i="79"/>
  <c r="AL17" i="79"/>
  <c r="AM17" i="79"/>
  <c r="AN17" i="79"/>
  <c r="AO17" i="79"/>
  <c r="AP17" i="79"/>
  <c r="AQ17" i="79"/>
  <c r="AR17" i="79"/>
  <c r="AS17" i="79"/>
  <c r="AT17" i="79"/>
  <c r="AU17" i="79"/>
  <c r="AV17" i="79"/>
  <c r="AW17" i="79"/>
  <c r="AX17" i="79"/>
  <c r="AY17" i="79"/>
  <c r="AZ17" i="79"/>
  <c r="BA17" i="79"/>
  <c r="BB17" i="79"/>
  <c r="BC17" i="79"/>
  <c r="AH18" i="79"/>
  <c r="AI18" i="79"/>
  <c r="AJ18" i="79"/>
  <c r="AK18" i="79"/>
  <c r="AL18" i="79"/>
  <c r="AM18" i="79"/>
  <c r="AN18" i="79"/>
  <c r="AO18" i="79"/>
  <c r="AP18" i="79"/>
  <c r="AQ18" i="79"/>
  <c r="AR18" i="79"/>
  <c r="AS18" i="79"/>
  <c r="AT18" i="79"/>
  <c r="AU18" i="79"/>
  <c r="AV18" i="79"/>
  <c r="AW18" i="79"/>
  <c r="AX18" i="79"/>
  <c r="AY18" i="79"/>
  <c r="AZ18" i="79"/>
  <c r="BA18" i="79"/>
  <c r="BB18" i="79"/>
  <c r="BC18" i="79"/>
  <c r="AH19" i="79"/>
  <c r="AI19" i="79"/>
  <c r="AJ19" i="79"/>
  <c r="AK19" i="79"/>
  <c r="AL19" i="79"/>
  <c r="AM19" i="79"/>
  <c r="AN19" i="79"/>
  <c r="AO19" i="79"/>
  <c r="AP19" i="79"/>
  <c r="AQ19" i="79"/>
  <c r="AR19" i="79"/>
  <c r="AS19" i="79"/>
  <c r="AT19" i="79"/>
  <c r="AU19" i="79"/>
  <c r="AV19" i="79"/>
  <c r="AW19" i="79"/>
  <c r="AX19" i="79"/>
  <c r="AY19" i="79"/>
  <c r="AZ19" i="79"/>
  <c r="BA19" i="79"/>
  <c r="BB19" i="79"/>
  <c r="BC19" i="79"/>
  <c r="AH20" i="79"/>
  <c r="AI20" i="79"/>
  <c r="AJ20" i="79"/>
  <c r="AK20" i="79"/>
  <c r="AL20" i="79"/>
  <c r="AM20" i="79"/>
  <c r="AN20" i="79"/>
  <c r="AO20" i="79"/>
  <c r="AP20" i="79"/>
  <c r="AQ20" i="79"/>
  <c r="AR20" i="79"/>
  <c r="AS20" i="79"/>
  <c r="AT20" i="79"/>
  <c r="AU20" i="79"/>
  <c r="AV20" i="79"/>
  <c r="AW20" i="79"/>
  <c r="AX20" i="79"/>
  <c r="AY20" i="79"/>
  <c r="AZ20" i="79"/>
  <c r="BA20" i="79"/>
  <c r="BB20" i="79"/>
  <c r="BC20" i="79"/>
  <c r="AH21" i="79"/>
  <c r="AI21" i="79"/>
  <c r="AJ21" i="79"/>
  <c r="AK21" i="79"/>
  <c r="AL21" i="79"/>
  <c r="AM21" i="79"/>
  <c r="AN21" i="79"/>
  <c r="AO21" i="79"/>
  <c r="AP21" i="79"/>
  <c r="AQ21" i="79"/>
  <c r="AR21" i="79"/>
  <c r="AS21" i="79"/>
  <c r="AT21" i="79"/>
  <c r="AU21" i="79"/>
  <c r="AV21" i="79"/>
  <c r="AW21" i="79"/>
  <c r="AX21" i="79"/>
  <c r="AY21" i="79"/>
  <c r="AZ21" i="79"/>
  <c r="BA21" i="79"/>
  <c r="BB21" i="79"/>
  <c r="BC21" i="79"/>
  <c r="AH22" i="79"/>
  <c r="AI22" i="79"/>
  <c r="AJ22" i="79"/>
  <c r="AK22" i="79"/>
  <c r="AL22" i="79"/>
  <c r="AM22" i="79"/>
  <c r="AN22" i="79"/>
  <c r="AO22" i="79"/>
  <c r="AP22" i="79"/>
  <c r="AQ22" i="79"/>
  <c r="AR22" i="79"/>
  <c r="AS22" i="79"/>
  <c r="AT22" i="79"/>
  <c r="AU22" i="79"/>
  <c r="AV22" i="79"/>
  <c r="AW22" i="79"/>
  <c r="AX22" i="79"/>
  <c r="AY22" i="79"/>
  <c r="AZ22" i="79"/>
  <c r="BA22" i="79"/>
  <c r="BB22" i="79"/>
  <c r="BC22" i="79"/>
  <c r="AH23" i="79"/>
  <c r="AI23" i="79"/>
  <c r="AJ23" i="79"/>
  <c r="AK23" i="79"/>
  <c r="AL23" i="79"/>
  <c r="AM23" i="79"/>
  <c r="AN23" i="79"/>
  <c r="AO23" i="79"/>
  <c r="AP23" i="79"/>
  <c r="AQ23" i="79"/>
  <c r="AR23" i="79"/>
  <c r="AS23" i="79"/>
  <c r="AT23" i="79"/>
  <c r="AU23" i="79"/>
  <c r="AV23" i="79"/>
  <c r="AW23" i="79"/>
  <c r="AX23" i="79"/>
  <c r="AY23" i="79"/>
  <c r="AZ23" i="79"/>
  <c r="BA23" i="79"/>
  <c r="BB23" i="79"/>
  <c r="BC23" i="79"/>
  <c r="AH24" i="79"/>
  <c r="AI24" i="79"/>
  <c r="AJ24" i="79"/>
  <c r="AK24" i="79"/>
  <c r="AL24" i="79"/>
  <c r="AM24" i="79"/>
  <c r="AN24" i="79"/>
  <c r="AO24" i="79"/>
  <c r="AP24" i="79"/>
  <c r="AQ24" i="79"/>
  <c r="AR24" i="79"/>
  <c r="AS24" i="79"/>
  <c r="AT24" i="79"/>
  <c r="AU24" i="79"/>
  <c r="AV24" i="79"/>
  <c r="AW24" i="79"/>
  <c r="AX24" i="79"/>
  <c r="AY24" i="79"/>
  <c r="AZ24" i="79"/>
  <c r="BA24" i="79"/>
  <c r="BB24" i="79"/>
  <c r="BC24" i="79"/>
  <c r="AH25" i="79"/>
  <c r="AI25" i="79"/>
  <c r="AJ25" i="79"/>
  <c r="AK25" i="79"/>
  <c r="AL25" i="79"/>
  <c r="AM25" i="79"/>
  <c r="AN25" i="79"/>
  <c r="AO25" i="79"/>
  <c r="AP25" i="79"/>
  <c r="AQ25" i="79"/>
  <c r="AR25" i="79"/>
  <c r="AS25" i="79"/>
  <c r="AT25" i="79"/>
  <c r="AU25" i="79"/>
  <c r="AV25" i="79"/>
  <c r="AW25" i="79"/>
  <c r="AX25" i="79"/>
  <c r="AY25" i="79"/>
  <c r="AZ25" i="79"/>
  <c r="BA25" i="79"/>
  <c r="BB25" i="79"/>
  <c r="BC25" i="79"/>
  <c r="AH26" i="79"/>
  <c r="AI26" i="79"/>
  <c r="AJ26" i="79"/>
  <c r="AK26" i="79"/>
  <c r="AL26" i="79"/>
  <c r="AM26" i="79"/>
  <c r="AN26" i="79"/>
  <c r="AO26" i="79"/>
  <c r="AP26" i="79"/>
  <c r="AQ26" i="79"/>
  <c r="AR26" i="79"/>
  <c r="AS26" i="79"/>
  <c r="AT26" i="79"/>
  <c r="AU26" i="79"/>
  <c r="AV26" i="79"/>
  <c r="AW26" i="79"/>
  <c r="AX26" i="79"/>
  <c r="AY26" i="79"/>
  <c r="AZ26" i="79"/>
  <c r="BA26" i="79"/>
  <c r="BB26" i="79"/>
  <c r="BC26" i="79"/>
  <c r="AH27" i="79"/>
  <c r="AI27" i="79"/>
  <c r="AJ27" i="79"/>
  <c r="AK27" i="79"/>
  <c r="AL27" i="79"/>
  <c r="AM27" i="79"/>
  <c r="AN27" i="79"/>
  <c r="AO27" i="79"/>
  <c r="AP27" i="79"/>
  <c r="AQ27" i="79"/>
  <c r="AR27" i="79"/>
  <c r="AS27" i="79"/>
  <c r="AT27" i="79"/>
  <c r="AU27" i="79"/>
  <c r="AV27" i="79"/>
  <c r="AW27" i="79"/>
  <c r="AX27" i="79"/>
  <c r="AY27" i="79"/>
  <c r="AZ27" i="79"/>
  <c r="BA27" i="79"/>
  <c r="BB27" i="79"/>
  <c r="BC27" i="79"/>
  <c r="AH28" i="79"/>
  <c r="AI28" i="79"/>
  <c r="AJ28" i="79"/>
  <c r="AK28" i="79"/>
  <c r="AL28" i="79"/>
  <c r="AM28" i="79"/>
  <c r="AN28" i="79"/>
  <c r="AO28" i="79"/>
  <c r="AP28" i="79"/>
  <c r="AQ28" i="79"/>
  <c r="AR28" i="79"/>
  <c r="AS28" i="79"/>
  <c r="AT28" i="79"/>
  <c r="AU28" i="79"/>
  <c r="AV28" i="79"/>
  <c r="AW28" i="79"/>
  <c r="AX28" i="79"/>
  <c r="AY28" i="79"/>
  <c r="AZ28" i="79"/>
  <c r="BA28" i="79"/>
  <c r="BB28" i="79"/>
  <c r="BC28" i="79"/>
  <c r="AH29" i="79"/>
  <c r="AI29" i="79"/>
  <c r="AJ29" i="79"/>
  <c r="AK29" i="79"/>
  <c r="AL29" i="79"/>
  <c r="AM29" i="79"/>
  <c r="AN29" i="79"/>
  <c r="AO29" i="79"/>
  <c r="AP29" i="79"/>
  <c r="AQ29" i="79"/>
  <c r="AR29" i="79"/>
  <c r="AS29" i="79"/>
  <c r="AT29" i="79"/>
  <c r="AU29" i="79"/>
  <c r="AV29" i="79"/>
  <c r="AW29" i="79"/>
  <c r="AX29" i="79"/>
  <c r="AY29" i="79"/>
  <c r="AZ29" i="79"/>
  <c r="BA29" i="79"/>
  <c r="BB29" i="79"/>
  <c r="BC29" i="79"/>
  <c r="AH30" i="79"/>
  <c r="AI30" i="79"/>
  <c r="AJ30" i="79"/>
  <c r="AK30" i="79"/>
  <c r="AL30" i="79"/>
  <c r="AM30" i="79"/>
  <c r="AN30" i="79"/>
  <c r="AO30" i="79"/>
  <c r="AP30" i="79"/>
  <c r="AQ30" i="79"/>
  <c r="AR30" i="79"/>
  <c r="AS30" i="79"/>
  <c r="AT30" i="79"/>
  <c r="AU30" i="79"/>
  <c r="AV30" i="79"/>
  <c r="AW30" i="79"/>
  <c r="AX30" i="79"/>
  <c r="AY30" i="79"/>
  <c r="AZ30" i="79"/>
  <c r="BA30" i="79"/>
  <c r="BB30" i="79"/>
  <c r="BC30" i="79"/>
  <c r="AH31" i="79"/>
  <c r="AI31" i="79"/>
  <c r="AJ31" i="79"/>
  <c r="AK31" i="79"/>
  <c r="AL31" i="79"/>
  <c r="AM31" i="79"/>
  <c r="AN31" i="79"/>
  <c r="AO31" i="79"/>
  <c r="AP31" i="79"/>
  <c r="AQ31" i="79"/>
  <c r="AR31" i="79"/>
  <c r="AS31" i="79"/>
  <c r="AT31" i="79"/>
  <c r="AU31" i="79"/>
  <c r="AV31" i="79"/>
  <c r="AW31" i="79"/>
  <c r="AX31" i="79"/>
  <c r="AY31" i="79"/>
  <c r="AZ31" i="79"/>
  <c r="BA31" i="79"/>
  <c r="BB31" i="79"/>
  <c r="BC31" i="79"/>
  <c r="AH32" i="79"/>
  <c r="AI32" i="79"/>
  <c r="AJ32" i="79"/>
  <c r="AK32" i="79"/>
  <c r="AL32" i="79"/>
  <c r="AM32" i="79"/>
  <c r="AN32" i="79"/>
  <c r="AO32" i="79"/>
  <c r="AP32" i="79"/>
  <c r="AQ32" i="79"/>
  <c r="AR32" i="79"/>
  <c r="AS32" i="79"/>
  <c r="AT32" i="79"/>
  <c r="AU32" i="79"/>
  <c r="AV32" i="79"/>
  <c r="AW32" i="79"/>
  <c r="AX32" i="79"/>
  <c r="AY32" i="79"/>
  <c r="AZ32" i="79"/>
  <c r="BA32" i="79"/>
  <c r="BB32" i="79"/>
  <c r="BC32" i="79"/>
  <c r="AH33" i="79"/>
  <c r="AI33" i="79"/>
  <c r="AJ33" i="79"/>
  <c r="AK33" i="79"/>
  <c r="AL33" i="79"/>
  <c r="AM33" i="79"/>
  <c r="AN33" i="79"/>
  <c r="AO33" i="79"/>
  <c r="AP33" i="79"/>
  <c r="AQ33" i="79"/>
  <c r="AR33" i="79"/>
  <c r="AS33" i="79"/>
  <c r="AT33" i="79"/>
  <c r="AU33" i="79"/>
  <c r="AV33" i="79"/>
  <c r="AW33" i="79"/>
  <c r="AX33" i="79"/>
  <c r="AY33" i="79"/>
  <c r="AZ33" i="79"/>
  <c r="BA33" i="79"/>
  <c r="BB33" i="79"/>
  <c r="BC33" i="79"/>
  <c r="AH34" i="79"/>
  <c r="AI34" i="79"/>
  <c r="AJ34" i="79"/>
  <c r="AK34" i="79"/>
  <c r="AL34" i="79"/>
  <c r="AM34" i="79"/>
  <c r="AN34" i="79"/>
  <c r="AO34" i="79"/>
  <c r="AP34" i="79"/>
  <c r="AQ34" i="79"/>
  <c r="AR34" i="79"/>
  <c r="AS34" i="79"/>
  <c r="AT34" i="79"/>
  <c r="AU34" i="79"/>
  <c r="AV34" i="79"/>
  <c r="AW34" i="79"/>
  <c r="AX34" i="79"/>
  <c r="AY34" i="79"/>
  <c r="AZ34" i="79"/>
  <c r="BA34" i="79"/>
  <c r="BB34" i="79"/>
  <c r="BC34" i="79"/>
  <c r="AH35" i="79"/>
  <c r="AI35" i="79"/>
  <c r="AJ35" i="79"/>
  <c r="AK35" i="79"/>
  <c r="AL35" i="79"/>
  <c r="AM35" i="79"/>
  <c r="AN35" i="79"/>
  <c r="AO35" i="79"/>
  <c r="AP35" i="79"/>
  <c r="AQ35" i="79"/>
  <c r="AR35" i="79"/>
  <c r="AS35" i="79"/>
  <c r="AT35" i="79"/>
  <c r="AU35" i="79"/>
  <c r="AV35" i="79"/>
  <c r="AW35" i="79"/>
  <c r="AX35" i="79"/>
  <c r="AY35" i="79"/>
  <c r="AZ35" i="79"/>
  <c r="BA35" i="79"/>
  <c r="BB35" i="79"/>
  <c r="BC35" i="79"/>
  <c r="AH36" i="79"/>
  <c r="AI36" i="79"/>
  <c r="AJ36" i="79"/>
  <c r="AK36" i="79"/>
  <c r="AL36" i="79"/>
  <c r="AM36" i="79"/>
  <c r="AN36" i="79"/>
  <c r="AO36" i="79"/>
  <c r="AP36" i="79"/>
  <c r="AQ36" i="79"/>
  <c r="AR36" i="79"/>
  <c r="AS36" i="79"/>
  <c r="AT36" i="79"/>
  <c r="AU36" i="79"/>
  <c r="AV36" i="79"/>
  <c r="AW36" i="79"/>
  <c r="AX36" i="79"/>
  <c r="AY36" i="79"/>
  <c r="AZ36" i="79"/>
  <c r="BA36" i="79"/>
  <c r="BB36" i="79"/>
  <c r="BC36" i="79"/>
  <c r="AH37" i="79"/>
  <c r="AI37" i="79"/>
  <c r="AJ37" i="79"/>
  <c r="AK37" i="79"/>
  <c r="AL37" i="79"/>
  <c r="AM37" i="79"/>
  <c r="AN37" i="79"/>
  <c r="AO37" i="79"/>
  <c r="AP37" i="79"/>
  <c r="AQ37" i="79"/>
  <c r="AR37" i="79"/>
  <c r="AS37" i="79"/>
  <c r="AT37" i="79"/>
  <c r="AU37" i="79"/>
  <c r="AV37" i="79"/>
  <c r="AW37" i="79"/>
  <c r="AX37" i="79"/>
  <c r="AY37" i="79"/>
  <c r="AZ37" i="79"/>
  <c r="BA37" i="79"/>
  <c r="BB37" i="79"/>
  <c r="BC37" i="79"/>
  <c r="AH38" i="79"/>
  <c r="AI38" i="79"/>
  <c r="AJ38" i="79"/>
  <c r="AK38" i="79"/>
  <c r="AL38" i="79"/>
  <c r="AM38" i="79"/>
  <c r="AN38" i="79"/>
  <c r="AO38" i="79"/>
  <c r="AP38" i="79"/>
  <c r="AQ38" i="79"/>
  <c r="AR38" i="79"/>
  <c r="AS38" i="79"/>
  <c r="AT38" i="79"/>
  <c r="AU38" i="79"/>
  <c r="AV38" i="79"/>
  <c r="AW38" i="79"/>
  <c r="AX38" i="79"/>
  <c r="AY38" i="79"/>
  <c r="AZ38" i="79"/>
  <c r="BA38" i="79"/>
  <c r="BB38" i="79"/>
  <c r="BC38" i="79"/>
  <c r="AH39" i="79"/>
  <c r="AI39" i="79"/>
  <c r="AJ39" i="79"/>
  <c r="AK39" i="79"/>
  <c r="AL39" i="79"/>
  <c r="AM39" i="79"/>
  <c r="AN39" i="79"/>
  <c r="AO39" i="79"/>
  <c r="AP39" i="79"/>
  <c r="AQ39" i="79"/>
  <c r="AR39" i="79"/>
  <c r="AS39" i="79"/>
  <c r="AT39" i="79"/>
  <c r="AU39" i="79"/>
  <c r="AV39" i="79"/>
  <c r="AW39" i="79"/>
  <c r="AX39" i="79"/>
  <c r="AY39" i="79"/>
  <c r="AZ39" i="79"/>
  <c r="BA39" i="79"/>
  <c r="BB39" i="79"/>
  <c r="BC39" i="79"/>
  <c r="AH40" i="79"/>
  <c r="AI40" i="79"/>
  <c r="AJ40" i="79"/>
  <c r="AK40" i="79"/>
  <c r="AL40" i="79"/>
  <c r="AM40" i="79"/>
  <c r="AN40" i="79"/>
  <c r="AO40" i="79"/>
  <c r="AP40" i="79"/>
  <c r="AQ40" i="79"/>
  <c r="AR40" i="79"/>
  <c r="AS40" i="79"/>
  <c r="AT40" i="79"/>
  <c r="AU40" i="79"/>
  <c r="AV40" i="79"/>
  <c r="AW40" i="79"/>
  <c r="AX40" i="79"/>
  <c r="AY40" i="79"/>
  <c r="AZ40" i="79"/>
  <c r="BA40" i="79"/>
  <c r="BB40" i="79"/>
  <c r="BC40" i="79"/>
  <c r="AH41" i="79"/>
  <c r="AI41" i="79"/>
  <c r="AJ41" i="79"/>
  <c r="AK41" i="79"/>
  <c r="AL41" i="79"/>
  <c r="AM41" i="79"/>
  <c r="AN41" i="79"/>
  <c r="AO41" i="79"/>
  <c r="AP41" i="79"/>
  <c r="AQ41" i="79"/>
  <c r="AR41" i="79"/>
  <c r="AS41" i="79"/>
  <c r="AT41" i="79"/>
  <c r="AU41" i="79"/>
  <c r="AV41" i="79"/>
  <c r="AW41" i="79"/>
  <c r="AX41" i="79"/>
  <c r="AY41" i="79"/>
  <c r="AZ41" i="79"/>
  <c r="BA41" i="79"/>
  <c r="BB41" i="79"/>
  <c r="BC41" i="79"/>
  <c r="AH42" i="79"/>
  <c r="AI42" i="79"/>
  <c r="AJ42" i="79"/>
  <c r="AK42" i="79"/>
  <c r="AL42" i="79"/>
  <c r="AM42" i="79"/>
  <c r="AN42" i="79"/>
  <c r="AO42" i="79"/>
  <c r="AP42" i="79"/>
  <c r="AQ42" i="79"/>
  <c r="AR42" i="79"/>
  <c r="AS42" i="79"/>
  <c r="AT42" i="79"/>
  <c r="AU42" i="79"/>
  <c r="AV42" i="79"/>
  <c r="AW42" i="79"/>
  <c r="AX42" i="79"/>
  <c r="AY42" i="79"/>
  <c r="AZ42" i="79"/>
  <c r="BA42" i="79"/>
  <c r="BB42" i="79"/>
  <c r="BC42" i="79"/>
  <c r="AH43" i="79"/>
  <c r="AI43" i="79"/>
  <c r="AJ43" i="79"/>
  <c r="AK43" i="79"/>
  <c r="AL43" i="79"/>
  <c r="AM43" i="79"/>
  <c r="AN43" i="79"/>
  <c r="AO43" i="79"/>
  <c r="AP43" i="79"/>
  <c r="AQ43" i="79"/>
  <c r="AR43" i="79"/>
  <c r="AS43" i="79"/>
  <c r="AT43" i="79"/>
  <c r="AU43" i="79"/>
  <c r="AV43" i="79"/>
  <c r="AW43" i="79"/>
  <c r="AX43" i="79"/>
  <c r="AY43" i="79"/>
  <c r="AZ43" i="79"/>
  <c r="BA43" i="79"/>
  <c r="BB43" i="79"/>
  <c r="BC43" i="79"/>
  <c r="AH44" i="79"/>
  <c r="AI44" i="79"/>
  <c r="AJ44" i="79"/>
  <c r="AK44" i="79"/>
  <c r="AL44" i="79"/>
  <c r="AM44" i="79"/>
  <c r="AN44" i="79"/>
  <c r="AO44" i="79"/>
  <c r="AP44" i="79"/>
  <c r="AQ44" i="79"/>
  <c r="AR44" i="79"/>
  <c r="AS44" i="79"/>
  <c r="AT44" i="79"/>
  <c r="AU44" i="79"/>
  <c r="AV44" i="79"/>
  <c r="AW44" i="79"/>
  <c r="AX44" i="79"/>
  <c r="AY44" i="79"/>
  <c r="AZ44" i="79"/>
  <c r="BA44" i="79"/>
  <c r="BB44" i="79"/>
  <c r="BC44" i="79"/>
  <c r="AH45" i="79"/>
  <c r="AI45" i="79"/>
  <c r="AJ45" i="79"/>
  <c r="AK45" i="79"/>
  <c r="AL45" i="79"/>
  <c r="AM45" i="79"/>
  <c r="AN45" i="79"/>
  <c r="AO45" i="79"/>
  <c r="AP45" i="79"/>
  <c r="AQ45" i="79"/>
  <c r="AR45" i="79"/>
  <c r="AS45" i="79"/>
  <c r="AT45" i="79"/>
  <c r="AU45" i="79"/>
  <c r="AV45" i="79"/>
  <c r="AW45" i="79"/>
  <c r="AX45" i="79"/>
  <c r="AY45" i="79"/>
  <c r="AZ45" i="79"/>
  <c r="BA45" i="79"/>
  <c r="BB45" i="79"/>
  <c r="BC45" i="79"/>
  <c r="AH46" i="79"/>
  <c r="AI46" i="79"/>
  <c r="AJ46" i="79"/>
  <c r="AK46" i="79"/>
  <c r="AL46" i="79"/>
  <c r="AM46" i="79"/>
  <c r="AN46" i="79"/>
  <c r="AO46" i="79"/>
  <c r="AP46" i="79"/>
  <c r="AQ46" i="79"/>
  <c r="AR46" i="79"/>
  <c r="AS46" i="79"/>
  <c r="AT46" i="79"/>
  <c r="AU46" i="79"/>
  <c r="AV46" i="79"/>
  <c r="AW46" i="79"/>
  <c r="AX46" i="79"/>
  <c r="AY46" i="79"/>
  <c r="AZ46" i="79"/>
  <c r="BA46" i="79"/>
  <c r="BB46" i="79"/>
  <c r="BC46" i="79"/>
  <c r="AH47" i="79"/>
  <c r="AI47" i="79"/>
  <c r="AJ47" i="79"/>
  <c r="AK47" i="79"/>
  <c r="AL47" i="79"/>
  <c r="AM47" i="79"/>
  <c r="AN47" i="79"/>
  <c r="AO47" i="79"/>
  <c r="AP47" i="79"/>
  <c r="AQ47" i="79"/>
  <c r="AR47" i="79"/>
  <c r="AS47" i="79"/>
  <c r="AT47" i="79"/>
  <c r="AU47" i="79"/>
  <c r="AV47" i="79"/>
  <c r="AW47" i="79"/>
  <c r="AX47" i="79"/>
  <c r="AY47" i="79"/>
  <c r="AZ47" i="79"/>
  <c r="BA47" i="79"/>
  <c r="BB47" i="79"/>
  <c r="BC47" i="79"/>
  <c r="AH48" i="79"/>
  <c r="AI48" i="79"/>
  <c r="AJ48" i="79"/>
  <c r="AK48" i="79"/>
  <c r="AL48" i="79"/>
  <c r="AM48" i="79"/>
  <c r="AN48" i="79"/>
  <c r="AO48" i="79"/>
  <c r="AP48" i="79"/>
  <c r="AQ48" i="79"/>
  <c r="AR48" i="79"/>
  <c r="AS48" i="79"/>
  <c r="AT48" i="79"/>
  <c r="AU48" i="79"/>
  <c r="AV48" i="79"/>
  <c r="AW48" i="79"/>
  <c r="AX48" i="79"/>
  <c r="AY48" i="79"/>
  <c r="AZ48" i="79"/>
  <c r="BA48" i="79"/>
  <c r="BB48" i="79"/>
  <c r="BC48" i="79"/>
  <c r="AH49" i="79"/>
  <c r="AI49" i="79"/>
  <c r="AJ49" i="79"/>
  <c r="AK49" i="79"/>
  <c r="AL49" i="79"/>
  <c r="AM49" i="79"/>
  <c r="AN49" i="79"/>
  <c r="AO49" i="79"/>
  <c r="AP49" i="79"/>
  <c r="AQ49" i="79"/>
  <c r="AR49" i="79"/>
  <c r="AS49" i="79"/>
  <c r="AT49" i="79"/>
  <c r="AU49" i="79"/>
  <c r="AV49" i="79"/>
  <c r="AW49" i="79"/>
  <c r="AX49" i="79"/>
  <c r="AY49" i="79"/>
  <c r="AZ49" i="79"/>
  <c r="BA49" i="79"/>
  <c r="BB49" i="79"/>
  <c r="BC49" i="79"/>
  <c r="AH50" i="79"/>
  <c r="AI50" i="79"/>
  <c r="AJ50" i="79"/>
  <c r="AK50" i="79"/>
  <c r="AL50" i="79"/>
  <c r="AM50" i="79"/>
  <c r="AN50" i="79"/>
  <c r="AO50" i="79"/>
  <c r="AP50" i="79"/>
  <c r="AQ50" i="79"/>
  <c r="AR50" i="79"/>
  <c r="AS50" i="79"/>
  <c r="AT50" i="79"/>
  <c r="AU50" i="79"/>
  <c r="AV50" i="79"/>
  <c r="AW50" i="79"/>
  <c r="AX50" i="79"/>
  <c r="AY50" i="79"/>
  <c r="AZ50" i="79"/>
  <c r="BA50" i="79"/>
  <c r="BB50" i="79"/>
  <c r="BC50" i="79"/>
  <c r="AH51" i="79"/>
  <c r="AI51" i="79"/>
  <c r="AJ51" i="79"/>
  <c r="AK51" i="79"/>
  <c r="AL51" i="79"/>
  <c r="AM51" i="79"/>
  <c r="AN51" i="79"/>
  <c r="AO51" i="79"/>
  <c r="AP51" i="79"/>
  <c r="AQ51" i="79"/>
  <c r="AR51" i="79"/>
  <c r="AS51" i="79"/>
  <c r="AT51" i="79"/>
  <c r="AU51" i="79"/>
  <c r="AV51" i="79"/>
  <c r="AW51" i="79"/>
  <c r="AX51" i="79"/>
  <c r="AY51" i="79"/>
  <c r="AZ51" i="79"/>
  <c r="BA51" i="79"/>
  <c r="BB51" i="79"/>
  <c r="BC51" i="79"/>
  <c r="AH52" i="79"/>
  <c r="AI52" i="79"/>
  <c r="AJ52" i="79"/>
  <c r="AK52" i="79"/>
  <c r="AL52" i="79"/>
  <c r="AM52" i="79"/>
  <c r="AN52" i="79"/>
  <c r="AO52" i="79"/>
  <c r="AP52" i="79"/>
  <c r="AQ52" i="79"/>
  <c r="AR52" i="79"/>
  <c r="AS52" i="79"/>
  <c r="AT52" i="79"/>
  <c r="AU52" i="79"/>
  <c r="AV52" i="79"/>
  <c r="AW52" i="79"/>
  <c r="AX52" i="79"/>
  <c r="AY52" i="79"/>
  <c r="AZ52" i="79"/>
  <c r="BA52" i="79"/>
  <c r="BB52" i="79"/>
  <c r="BC52" i="79"/>
  <c r="AH53" i="79"/>
  <c r="AI53" i="79"/>
  <c r="AJ53" i="79"/>
  <c r="AK53" i="79"/>
  <c r="AL53" i="79"/>
  <c r="AM53" i="79"/>
  <c r="AN53" i="79"/>
  <c r="AO53" i="79"/>
  <c r="AP53" i="79"/>
  <c r="AQ53" i="79"/>
  <c r="AR53" i="79"/>
  <c r="AS53" i="79"/>
  <c r="AT53" i="79"/>
  <c r="AU53" i="79"/>
  <c r="AV53" i="79"/>
  <c r="AW53" i="79"/>
  <c r="AX53" i="79"/>
  <c r="AY53" i="79"/>
  <c r="AZ53" i="79"/>
  <c r="BA53" i="79"/>
  <c r="BB53" i="79"/>
  <c r="BC53" i="79"/>
  <c r="AH54" i="79"/>
  <c r="AI54" i="79"/>
  <c r="AJ54" i="79"/>
  <c r="AK54" i="79"/>
  <c r="AL54" i="79"/>
  <c r="AM54" i="79"/>
  <c r="AN54" i="79"/>
  <c r="AO54" i="79"/>
  <c r="AP54" i="79"/>
  <c r="AQ54" i="79"/>
  <c r="AR54" i="79"/>
  <c r="AS54" i="79"/>
  <c r="AT54" i="79"/>
  <c r="AU54" i="79"/>
  <c r="AV54" i="79"/>
  <c r="AW54" i="79"/>
  <c r="AX54" i="79"/>
  <c r="AY54" i="79"/>
  <c r="AZ54" i="79"/>
  <c r="BA54" i="79"/>
  <c r="BB54" i="79"/>
  <c r="BC54" i="79"/>
  <c r="AH55" i="79"/>
  <c r="AI55" i="79"/>
  <c r="AJ55" i="79"/>
  <c r="AK55" i="79"/>
  <c r="AL55" i="79"/>
  <c r="AM55" i="79"/>
  <c r="AN55" i="79"/>
  <c r="AO55" i="79"/>
  <c r="AP55" i="79"/>
  <c r="AQ55" i="79"/>
  <c r="AR55" i="79"/>
  <c r="AS55" i="79"/>
  <c r="AT55" i="79"/>
  <c r="AU55" i="79"/>
  <c r="AV55" i="79"/>
  <c r="AW55" i="79"/>
  <c r="AX55" i="79"/>
  <c r="AY55" i="79"/>
  <c r="AZ55" i="79"/>
  <c r="BA55" i="79"/>
  <c r="BB55" i="79"/>
  <c r="BC55" i="79"/>
  <c r="AH56" i="79"/>
  <c r="AI56" i="79"/>
  <c r="AJ56" i="79"/>
  <c r="AK56" i="79"/>
  <c r="AL56" i="79"/>
  <c r="AM56" i="79"/>
  <c r="AN56" i="79"/>
  <c r="AO56" i="79"/>
  <c r="AP56" i="79"/>
  <c r="AQ56" i="79"/>
  <c r="AR56" i="79"/>
  <c r="AS56" i="79"/>
  <c r="AT56" i="79"/>
  <c r="AU56" i="79"/>
  <c r="AV56" i="79"/>
  <c r="AW56" i="79"/>
  <c r="AX56" i="79"/>
  <c r="AY56" i="79"/>
  <c r="AZ56" i="79"/>
  <c r="BA56" i="79"/>
  <c r="BB56" i="79"/>
  <c r="BC56" i="79"/>
  <c r="AH57" i="79"/>
  <c r="AI57" i="79"/>
  <c r="AJ57" i="79"/>
  <c r="AK57" i="79"/>
  <c r="AL57" i="79"/>
  <c r="AM57" i="79"/>
  <c r="AN57" i="79"/>
  <c r="AO57" i="79"/>
  <c r="AP57" i="79"/>
  <c r="AQ57" i="79"/>
  <c r="AR57" i="79"/>
  <c r="AS57" i="79"/>
  <c r="AT57" i="79"/>
  <c r="AU57" i="79"/>
  <c r="AV57" i="79"/>
  <c r="AW57" i="79"/>
  <c r="AX57" i="79"/>
  <c r="AY57" i="79"/>
  <c r="AZ57" i="79"/>
  <c r="BA57" i="79"/>
  <c r="BB57" i="79"/>
  <c r="BC57" i="79"/>
  <c r="AG57" i="79"/>
  <c r="AG56" i="79"/>
  <c r="AG55" i="79"/>
  <c r="AG54" i="79"/>
  <c r="AG53" i="79"/>
  <c r="AG52" i="79"/>
  <c r="AG51" i="79"/>
  <c r="AG50" i="79"/>
  <c r="AG49" i="79"/>
  <c r="AG48" i="79"/>
  <c r="AG47" i="79"/>
  <c r="AG46" i="79"/>
  <c r="AG45" i="79"/>
  <c r="AG44" i="79"/>
  <c r="AG43" i="79"/>
  <c r="AG42" i="79"/>
  <c r="AG41" i="79"/>
  <c r="AG40" i="79"/>
  <c r="AG39" i="79"/>
  <c r="AG38" i="79"/>
  <c r="AG37" i="79"/>
  <c r="AG36" i="79"/>
  <c r="AG35" i="79"/>
  <c r="AG34" i="79"/>
  <c r="AG33" i="79"/>
  <c r="AG32" i="79"/>
  <c r="AG31" i="79"/>
  <c r="AG30" i="79"/>
  <c r="AG29" i="79"/>
  <c r="AG28" i="79"/>
  <c r="AG27" i="79"/>
  <c r="AG26" i="79"/>
  <c r="AG25" i="79"/>
  <c r="AG24" i="79"/>
  <c r="AG23" i="79"/>
  <c r="AG22" i="79"/>
  <c r="AG21" i="79"/>
  <c r="AG20" i="79"/>
  <c r="AG19" i="79"/>
  <c r="AG18" i="79"/>
  <c r="AG17" i="79"/>
  <c r="AG16" i="79"/>
  <c r="AG15" i="79"/>
  <c r="AG14" i="79"/>
  <c r="AG13" i="79"/>
  <c r="AG12" i="79"/>
  <c r="AG11" i="79"/>
  <c r="AG10" i="79"/>
  <c r="AG9" i="79"/>
  <c r="AG8" i="79"/>
  <c r="AG7" i="79"/>
  <c r="E7" i="79"/>
  <c r="F7" i="79"/>
  <c r="G7" i="79"/>
  <c r="H7" i="79"/>
  <c r="I7" i="79"/>
  <c r="J7" i="79"/>
  <c r="K7" i="79"/>
  <c r="L7" i="79"/>
  <c r="M7" i="79"/>
  <c r="N7" i="79"/>
  <c r="O7" i="79"/>
  <c r="P7" i="79"/>
  <c r="Q7" i="79"/>
  <c r="R7" i="79"/>
  <c r="S7" i="79"/>
  <c r="T7" i="79"/>
  <c r="U7" i="79"/>
  <c r="V7" i="79"/>
  <c r="W7" i="79"/>
  <c r="X7" i="79"/>
  <c r="Y7" i="79"/>
  <c r="Z7" i="79"/>
  <c r="AA7" i="79"/>
  <c r="AB7" i="79"/>
  <c r="AC7" i="79"/>
  <c r="AD7" i="79"/>
  <c r="AE7" i="79"/>
  <c r="E8" i="79"/>
  <c r="F8" i="79"/>
  <c r="G8" i="79"/>
  <c r="H8" i="79"/>
  <c r="I8" i="79"/>
  <c r="J8" i="79"/>
  <c r="K8" i="79"/>
  <c r="L8" i="79"/>
  <c r="M8" i="79"/>
  <c r="N8" i="79"/>
  <c r="O8" i="79"/>
  <c r="P8" i="79"/>
  <c r="Q8" i="79"/>
  <c r="R8" i="79"/>
  <c r="S8" i="79"/>
  <c r="T8" i="79"/>
  <c r="U8" i="79"/>
  <c r="V8" i="79"/>
  <c r="W8" i="79"/>
  <c r="X8" i="79"/>
  <c r="Y8" i="79"/>
  <c r="Z8" i="79"/>
  <c r="AA8" i="79"/>
  <c r="AB8" i="79"/>
  <c r="AC8" i="79"/>
  <c r="AD8" i="79"/>
  <c r="AE8" i="79"/>
  <c r="E9" i="79"/>
  <c r="G9" i="79"/>
  <c r="H9" i="79"/>
  <c r="I9" i="79"/>
  <c r="J9" i="79"/>
  <c r="K9" i="79"/>
  <c r="L9" i="79"/>
  <c r="M9" i="79"/>
  <c r="N9" i="79"/>
  <c r="O9" i="79"/>
  <c r="P9" i="79"/>
  <c r="Q9" i="79"/>
  <c r="R9" i="79"/>
  <c r="S9" i="79"/>
  <c r="T9" i="79"/>
  <c r="U9" i="79"/>
  <c r="V9" i="79"/>
  <c r="W9" i="79"/>
  <c r="X9" i="79"/>
  <c r="Y9" i="79"/>
  <c r="Z9" i="79"/>
  <c r="AA9" i="79"/>
  <c r="AB9" i="79"/>
  <c r="AC9" i="79"/>
  <c r="AD9" i="79"/>
  <c r="AE9" i="79"/>
  <c r="E10" i="79"/>
  <c r="F10" i="79"/>
  <c r="H10" i="79"/>
  <c r="I10" i="79"/>
  <c r="J10" i="79"/>
  <c r="K10" i="79"/>
  <c r="L10" i="79"/>
  <c r="M10" i="79"/>
  <c r="N10" i="79"/>
  <c r="O10" i="79"/>
  <c r="P10" i="79"/>
  <c r="Q10" i="79"/>
  <c r="R10" i="79"/>
  <c r="S10" i="79"/>
  <c r="T10" i="79"/>
  <c r="U10" i="79"/>
  <c r="V10" i="79"/>
  <c r="W10" i="79"/>
  <c r="X10" i="79"/>
  <c r="Y10" i="79"/>
  <c r="Z10" i="79"/>
  <c r="AA10" i="79"/>
  <c r="AB10" i="79"/>
  <c r="AC10" i="79"/>
  <c r="AD10" i="79"/>
  <c r="AE10" i="79"/>
  <c r="E11" i="79"/>
  <c r="F11" i="79"/>
  <c r="G11" i="79"/>
  <c r="H11" i="79"/>
  <c r="I11" i="79"/>
  <c r="J11" i="79"/>
  <c r="K11" i="79"/>
  <c r="L11" i="79"/>
  <c r="M11" i="79"/>
  <c r="N11" i="79"/>
  <c r="O11" i="79"/>
  <c r="P11" i="79"/>
  <c r="Q11" i="79"/>
  <c r="R11" i="79"/>
  <c r="S11" i="79"/>
  <c r="T11" i="79"/>
  <c r="U11" i="79"/>
  <c r="V11" i="79"/>
  <c r="W11" i="79"/>
  <c r="X11" i="79"/>
  <c r="Y11" i="79"/>
  <c r="Z11" i="79"/>
  <c r="AA11" i="79"/>
  <c r="AB11" i="79"/>
  <c r="AC11" i="79"/>
  <c r="AD11" i="79"/>
  <c r="AE11" i="79"/>
  <c r="E12" i="79"/>
  <c r="F12" i="79"/>
  <c r="G12" i="79"/>
  <c r="H12" i="79"/>
  <c r="I12" i="79"/>
  <c r="J12" i="79"/>
  <c r="K12" i="79"/>
  <c r="L12" i="79"/>
  <c r="M12" i="79"/>
  <c r="N12" i="79"/>
  <c r="O12" i="79"/>
  <c r="P12" i="79"/>
  <c r="Q12" i="79"/>
  <c r="R12" i="79"/>
  <c r="S12" i="79"/>
  <c r="T12" i="79"/>
  <c r="U12" i="79"/>
  <c r="V12" i="79"/>
  <c r="W12" i="79"/>
  <c r="X12" i="79"/>
  <c r="Y12" i="79"/>
  <c r="Z12" i="79"/>
  <c r="AA12" i="79"/>
  <c r="AB12" i="79"/>
  <c r="AC12" i="79"/>
  <c r="AD12" i="79"/>
  <c r="AE12" i="79"/>
  <c r="E13" i="79"/>
  <c r="F13" i="79"/>
  <c r="G13" i="79"/>
  <c r="H13" i="79"/>
  <c r="I13" i="79"/>
  <c r="J13" i="79"/>
  <c r="K13" i="79"/>
  <c r="L13" i="79"/>
  <c r="M13" i="79"/>
  <c r="N13" i="79"/>
  <c r="O13" i="79"/>
  <c r="P13" i="79"/>
  <c r="Q13" i="79"/>
  <c r="R13" i="79"/>
  <c r="S13" i="79"/>
  <c r="T13" i="79"/>
  <c r="U13" i="79"/>
  <c r="V13" i="79"/>
  <c r="W13" i="79"/>
  <c r="X13" i="79"/>
  <c r="Y13" i="79"/>
  <c r="Z13" i="79"/>
  <c r="AA13" i="79"/>
  <c r="AB13" i="79"/>
  <c r="AC13" i="79"/>
  <c r="AD13" i="79"/>
  <c r="AE13" i="79"/>
  <c r="E14" i="79"/>
  <c r="F14" i="79"/>
  <c r="G14" i="79"/>
  <c r="H14" i="79"/>
  <c r="I14" i="79"/>
  <c r="J14" i="79"/>
  <c r="K14" i="79"/>
  <c r="L14" i="79"/>
  <c r="M14" i="79"/>
  <c r="N14" i="79"/>
  <c r="O14" i="79"/>
  <c r="P14" i="79"/>
  <c r="Q14" i="79"/>
  <c r="R14" i="79"/>
  <c r="S14" i="79"/>
  <c r="T14" i="79"/>
  <c r="U14" i="79"/>
  <c r="V14" i="79"/>
  <c r="W14" i="79"/>
  <c r="X14" i="79"/>
  <c r="Y14" i="79"/>
  <c r="Z14" i="79"/>
  <c r="AA14" i="79"/>
  <c r="AB14" i="79"/>
  <c r="AC14" i="79"/>
  <c r="AD14" i="79"/>
  <c r="AE14" i="79"/>
  <c r="E15" i="79"/>
  <c r="F15" i="79"/>
  <c r="G15" i="79"/>
  <c r="H15" i="79"/>
  <c r="I15" i="79"/>
  <c r="J15" i="79"/>
  <c r="K15" i="79"/>
  <c r="L15" i="79"/>
  <c r="M15" i="79"/>
  <c r="N15" i="79"/>
  <c r="O15" i="79"/>
  <c r="P15" i="79"/>
  <c r="Q15" i="79"/>
  <c r="R15" i="79"/>
  <c r="S15" i="79"/>
  <c r="T15" i="79"/>
  <c r="U15" i="79"/>
  <c r="V15" i="79"/>
  <c r="W15" i="79"/>
  <c r="X15" i="79"/>
  <c r="Y15" i="79"/>
  <c r="Z15" i="79"/>
  <c r="AA15" i="79"/>
  <c r="AB15" i="79"/>
  <c r="AC15" i="79"/>
  <c r="AD15" i="79"/>
  <c r="AE15" i="79"/>
  <c r="E16" i="79"/>
  <c r="F16" i="79"/>
  <c r="G16" i="79"/>
  <c r="H16" i="79"/>
  <c r="I16" i="79"/>
  <c r="J16" i="79"/>
  <c r="K16" i="79"/>
  <c r="L16" i="79"/>
  <c r="M16" i="79"/>
  <c r="N16" i="79"/>
  <c r="O16" i="79"/>
  <c r="P16" i="79"/>
  <c r="Q16" i="79"/>
  <c r="R16" i="79"/>
  <c r="S16" i="79"/>
  <c r="T16" i="79"/>
  <c r="U16" i="79"/>
  <c r="V16" i="79"/>
  <c r="W16" i="79"/>
  <c r="X16" i="79"/>
  <c r="Y16" i="79"/>
  <c r="Z16" i="79"/>
  <c r="AA16" i="79"/>
  <c r="AB16" i="79"/>
  <c r="AC16" i="79"/>
  <c r="AD16" i="79"/>
  <c r="AE16" i="79"/>
  <c r="E17" i="79"/>
  <c r="F17" i="79"/>
  <c r="G17" i="79"/>
  <c r="H17" i="79"/>
  <c r="I17" i="79"/>
  <c r="J17" i="79"/>
  <c r="K17" i="79"/>
  <c r="L17" i="79"/>
  <c r="M17" i="79"/>
  <c r="N17" i="79"/>
  <c r="O17" i="79"/>
  <c r="P17" i="79"/>
  <c r="Q17" i="79"/>
  <c r="R17" i="79"/>
  <c r="S17" i="79"/>
  <c r="T17" i="79"/>
  <c r="U17" i="79"/>
  <c r="V17" i="79"/>
  <c r="W17" i="79"/>
  <c r="X17" i="79"/>
  <c r="Y17" i="79"/>
  <c r="Z17" i="79"/>
  <c r="AA17" i="79"/>
  <c r="AB17" i="79"/>
  <c r="AC17" i="79"/>
  <c r="AD17" i="79"/>
  <c r="AE17" i="79"/>
  <c r="E18" i="79"/>
  <c r="F18" i="79"/>
  <c r="G18" i="79"/>
  <c r="H18" i="79"/>
  <c r="I18" i="79"/>
  <c r="J18" i="79"/>
  <c r="K18" i="79"/>
  <c r="L18" i="79"/>
  <c r="M18" i="79"/>
  <c r="N18" i="79"/>
  <c r="O18" i="79"/>
  <c r="P18" i="79"/>
  <c r="Q18" i="79"/>
  <c r="R18" i="79"/>
  <c r="S18" i="79"/>
  <c r="T18" i="79"/>
  <c r="U18" i="79"/>
  <c r="V18" i="79"/>
  <c r="W18" i="79"/>
  <c r="X18" i="79"/>
  <c r="Y18" i="79"/>
  <c r="Z18" i="79"/>
  <c r="AA18" i="79"/>
  <c r="AB18" i="79"/>
  <c r="AC18" i="79"/>
  <c r="AD18" i="79"/>
  <c r="AE18" i="79"/>
  <c r="E19" i="79"/>
  <c r="F19" i="79"/>
  <c r="G19" i="79"/>
  <c r="H19" i="79"/>
  <c r="I19" i="79"/>
  <c r="J19" i="79"/>
  <c r="K19" i="79"/>
  <c r="L19" i="79"/>
  <c r="M19" i="79"/>
  <c r="N19" i="79"/>
  <c r="O19" i="79"/>
  <c r="P19" i="79"/>
  <c r="Q19" i="79"/>
  <c r="R19" i="79"/>
  <c r="S19" i="79"/>
  <c r="T19" i="79"/>
  <c r="U19" i="79"/>
  <c r="V19" i="79"/>
  <c r="W19" i="79"/>
  <c r="X19" i="79"/>
  <c r="Y19" i="79"/>
  <c r="Z19" i="79"/>
  <c r="AA19" i="79"/>
  <c r="AB19" i="79"/>
  <c r="AC19" i="79"/>
  <c r="AD19" i="79"/>
  <c r="AE19" i="79"/>
  <c r="E20" i="79"/>
  <c r="F20" i="79"/>
  <c r="G20" i="79"/>
  <c r="H20" i="79"/>
  <c r="I20" i="79"/>
  <c r="J20" i="79"/>
  <c r="K20" i="79"/>
  <c r="L20" i="79"/>
  <c r="M20" i="79"/>
  <c r="N20" i="79"/>
  <c r="O20" i="79"/>
  <c r="P20" i="79"/>
  <c r="Q20" i="79"/>
  <c r="R20" i="79"/>
  <c r="S20" i="79"/>
  <c r="T20" i="79"/>
  <c r="U20" i="79"/>
  <c r="V20" i="79"/>
  <c r="W20" i="79"/>
  <c r="X20" i="79"/>
  <c r="Y20" i="79"/>
  <c r="Z20" i="79"/>
  <c r="AA20" i="79"/>
  <c r="AB20" i="79"/>
  <c r="AC20" i="79"/>
  <c r="AD20" i="79"/>
  <c r="AE20" i="79"/>
  <c r="E21" i="79"/>
  <c r="F21" i="79"/>
  <c r="G21" i="79"/>
  <c r="H21" i="79"/>
  <c r="I21" i="79"/>
  <c r="J21" i="79"/>
  <c r="K21" i="79"/>
  <c r="L21" i="79"/>
  <c r="M21" i="79"/>
  <c r="N21" i="79"/>
  <c r="O21" i="79"/>
  <c r="P21" i="79"/>
  <c r="Q21" i="79"/>
  <c r="R21" i="79"/>
  <c r="S21" i="79"/>
  <c r="T21" i="79"/>
  <c r="U21" i="79"/>
  <c r="V21" i="79"/>
  <c r="W21" i="79"/>
  <c r="X21" i="79"/>
  <c r="Y21" i="79"/>
  <c r="Z21" i="79"/>
  <c r="AA21" i="79"/>
  <c r="AB21" i="79"/>
  <c r="AC21" i="79"/>
  <c r="AD21" i="79"/>
  <c r="AE21" i="79"/>
  <c r="E22" i="79"/>
  <c r="F22" i="79"/>
  <c r="G22" i="79"/>
  <c r="H22" i="79"/>
  <c r="I22" i="79"/>
  <c r="J22" i="79"/>
  <c r="K22" i="79"/>
  <c r="L22" i="79"/>
  <c r="M22" i="79"/>
  <c r="N22" i="79"/>
  <c r="O22" i="79"/>
  <c r="P22" i="79"/>
  <c r="Q22" i="79"/>
  <c r="R22" i="79"/>
  <c r="S22" i="79"/>
  <c r="T22" i="79"/>
  <c r="U22" i="79"/>
  <c r="V22" i="79"/>
  <c r="W22" i="79"/>
  <c r="X22" i="79"/>
  <c r="Y22" i="79"/>
  <c r="Z22" i="79"/>
  <c r="AA22" i="79"/>
  <c r="AB22" i="79"/>
  <c r="AC22" i="79"/>
  <c r="AD22" i="79"/>
  <c r="AE22" i="79"/>
  <c r="E23" i="79"/>
  <c r="F23" i="79"/>
  <c r="G23" i="79"/>
  <c r="H23" i="79"/>
  <c r="I23" i="79"/>
  <c r="J23" i="79"/>
  <c r="K23" i="79"/>
  <c r="L23" i="79"/>
  <c r="M23" i="79"/>
  <c r="N23" i="79"/>
  <c r="O23" i="79"/>
  <c r="P23" i="79"/>
  <c r="Q23" i="79"/>
  <c r="R23" i="79"/>
  <c r="S23" i="79"/>
  <c r="T23" i="79"/>
  <c r="U23" i="79"/>
  <c r="V23" i="79"/>
  <c r="W23" i="79"/>
  <c r="X23" i="79"/>
  <c r="Y23" i="79"/>
  <c r="Z23" i="79"/>
  <c r="AA23" i="79"/>
  <c r="AB23" i="79"/>
  <c r="AC23" i="79"/>
  <c r="AD23" i="79"/>
  <c r="AE23" i="79"/>
  <c r="E24" i="79"/>
  <c r="F24" i="79"/>
  <c r="G24" i="79"/>
  <c r="H24" i="79"/>
  <c r="I24" i="79"/>
  <c r="J24" i="79"/>
  <c r="K24" i="79"/>
  <c r="L24" i="79"/>
  <c r="M24" i="79"/>
  <c r="N24" i="79"/>
  <c r="O24" i="79"/>
  <c r="P24" i="79"/>
  <c r="Q24" i="79"/>
  <c r="R24" i="79"/>
  <c r="S24" i="79"/>
  <c r="T24" i="79"/>
  <c r="U24" i="79"/>
  <c r="V24" i="79"/>
  <c r="W24" i="79"/>
  <c r="X24" i="79"/>
  <c r="Y24" i="79"/>
  <c r="Z24" i="79"/>
  <c r="AA24" i="79"/>
  <c r="AB24" i="79"/>
  <c r="AC24" i="79"/>
  <c r="AD24" i="79"/>
  <c r="AE24"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E26" i="79"/>
  <c r="F26" i="79"/>
  <c r="G26" i="79"/>
  <c r="H26" i="79"/>
  <c r="I26" i="79"/>
  <c r="J26" i="79"/>
  <c r="K26" i="79"/>
  <c r="L26" i="79"/>
  <c r="M26" i="79"/>
  <c r="N26" i="79"/>
  <c r="O26" i="79"/>
  <c r="P26" i="79"/>
  <c r="Q26" i="79"/>
  <c r="R26" i="79"/>
  <c r="S26" i="79"/>
  <c r="T26" i="79"/>
  <c r="U26" i="79"/>
  <c r="V26" i="79"/>
  <c r="W26" i="79"/>
  <c r="X26" i="79"/>
  <c r="Y26" i="79"/>
  <c r="Z26" i="79"/>
  <c r="AA26" i="79"/>
  <c r="AB26" i="79"/>
  <c r="AC26" i="79"/>
  <c r="AD26" i="79"/>
  <c r="AE26" i="79"/>
  <c r="E27" i="79"/>
  <c r="F27" i="79"/>
  <c r="G27" i="79"/>
  <c r="H27" i="79"/>
  <c r="I27" i="79"/>
  <c r="J27" i="79"/>
  <c r="K27" i="79"/>
  <c r="L27" i="79"/>
  <c r="M27" i="79"/>
  <c r="N27" i="79"/>
  <c r="O27" i="79"/>
  <c r="P27" i="79"/>
  <c r="Q27" i="79"/>
  <c r="R27" i="79"/>
  <c r="S27" i="79"/>
  <c r="T27" i="79"/>
  <c r="U27" i="79"/>
  <c r="V27" i="79"/>
  <c r="W27" i="79"/>
  <c r="X27" i="79"/>
  <c r="Y27" i="79"/>
  <c r="Z27" i="79"/>
  <c r="AA27" i="79"/>
  <c r="AB27" i="79"/>
  <c r="AC27" i="79"/>
  <c r="AD27" i="79"/>
  <c r="AE27" i="79"/>
  <c r="E28" i="79"/>
  <c r="F28" i="79"/>
  <c r="G28" i="79"/>
  <c r="H28" i="79"/>
  <c r="I28" i="79"/>
  <c r="J28" i="79"/>
  <c r="K28" i="79"/>
  <c r="L28" i="79"/>
  <c r="M28" i="79"/>
  <c r="N28" i="79"/>
  <c r="O28" i="79"/>
  <c r="P28" i="79"/>
  <c r="Q28" i="79"/>
  <c r="R28" i="79"/>
  <c r="S28" i="79"/>
  <c r="T28" i="79"/>
  <c r="U28" i="79"/>
  <c r="V28" i="79"/>
  <c r="W28" i="79"/>
  <c r="X28" i="79"/>
  <c r="Y28" i="79"/>
  <c r="Z28" i="79"/>
  <c r="AA28" i="79"/>
  <c r="AB28" i="79"/>
  <c r="AC28" i="79"/>
  <c r="AD28" i="79"/>
  <c r="AE28" i="79"/>
  <c r="E29" i="79"/>
  <c r="F29" i="79"/>
  <c r="G29" i="79"/>
  <c r="H29" i="79"/>
  <c r="I29" i="79"/>
  <c r="J29" i="79"/>
  <c r="K29" i="79"/>
  <c r="L29" i="79"/>
  <c r="M29" i="79"/>
  <c r="N29" i="79"/>
  <c r="O29" i="79"/>
  <c r="P29" i="79"/>
  <c r="Q29" i="79"/>
  <c r="R29" i="79"/>
  <c r="S29" i="79"/>
  <c r="T29" i="79"/>
  <c r="U29" i="79"/>
  <c r="V29" i="79"/>
  <c r="W29" i="79"/>
  <c r="X29" i="79"/>
  <c r="Y29" i="79"/>
  <c r="Z29" i="79"/>
  <c r="AA29" i="79"/>
  <c r="AB29" i="79"/>
  <c r="AC29" i="79"/>
  <c r="AD29" i="79"/>
  <c r="AE29" i="79"/>
  <c r="E30" i="79"/>
  <c r="F30" i="79"/>
  <c r="G30" i="79"/>
  <c r="H30" i="79"/>
  <c r="I30" i="79"/>
  <c r="J30" i="79"/>
  <c r="K30" i="79"/>
  <c r="L30" i="79"/>
  <c r="M30" i="79"/>
  <c r="N30" i="79"/>
  <c r="O30" i="79"/>
  <c r="P30" i="79"/>
  <c r="Q30" i="79"/>
  <c r="R30" i="79"/>
  <c r="S30" i="79"/>
  <c r="T30" i="79"/>
  <c r="U30" i="79"/>
  <c r="V30" i="79"/>
  <c r="W30" i="79"/>
  <c r="X30" i="79"/>
  <c r="Y30" i="79"/>
  <c r="Z30" i="79"/>
  <c r="AA30" i="79"/>
  <c r="AB30" i="79"/>
  <c r="AC30" i="79"/>
  <c r="AD30" i="79"/>
  <c r="AE30" i="79"/>
  <c r="E31" i="79"/>
  <c r="F31" i="79"/>
  <c r="G31" i="79"/>
  <c r="H31" i="79"/>
  <c r="I31" i="79"/>
  <c r="J31" i="79"/>
  <c r="K31" i="79"/>
  <c r="L31" i="79"/>
  <c r="M31" i="79"/>
  <c r="N31" i="79"/>
  <c r="O31" i="79"/>
  <c r="P31" i="79"/>
  <c r="Q31" i="79"/>
  <c r="R31" i="79"/>
  <c r="S31" i="79"/>
  <c r="T31" i="79"/>
  <c r="U31" i="79"/>
  <c r="V31" i="79"/>
  <c r="W31" i="79"/>
  <c r="X31" i="79"/>
  <c r="Y31" i="79"/>
  <c r="Z31" i="79"/>
  <c r="AA31" i="79"/>
  <c r="AB31" i="79"/>
  <c r="AC31" i="79"/>
  <c r="AD31" i="79"/>
  <c r="AE31" i="79"/>
  <c r="E32" i="79"/>
  <c r="F32" i="79"/>
  <c r="G32" i="79"/>
  <c r="H32" i="79"/>
  <c r="I32" i="79"/>
  <c r="J32" i="79"/>
  <c r="K32" i="79"/>
  <c r="L32" i="79"/>
  <c r="M32" i="79"/>
  <c r="N32" i="79"/>
  <c r="O32" i="79"/>
  <c r="P32" i="79"/>
  <c r="Q32" i="79"/>
  <c r="R32" i="79"/>
  <c r="S32" i="79"/>
  <c r="T32" i="79"/>
  <c r="U32" i="79"/>
  <c r="V32" i="79"/>
  <c r="W32" i="79"/>
  <c r="X32" i="79"/>
  <c r="Y32" i="79"/>
  <c r="Z32" i="79"/>
  <c r="AA32" i="79"/>
  <c r="AB32" i="79"/>
  <c r="AC32" i="79"/>
  <c r="AD32" i="79"/>
  <c r="AE32" i="79"/>
  <c r="E33" i="79"/>
  <c r="F33" i="79"/>
  <c r="G33" i="79"/>
  <c r="H33" i="79"/>
  <c r="I33" i="79"/>
  <c r="J33" i="79"/>
  <c r="K33" i="79"/>
  <c r="L33" i="79"/>
  <c r="M33" i="79"/>
  <c r="N33" i="79"/>
  <c r="O33" i="79"/>
  <c r="P33" i="79"/>
  <c r="Q33" i="79"/>
  <c r="R33" i="79"/>
  <c r="S33" i="79"/>
  <c r="T33" i="79"/>
  <c r="U33" i="79"/>
  <c r="V33" i="79"/>
  <c r="W33" i="79"/>
  <c r="X33" i="79"/>
  <c r="Y33" i="79"/>
  <c r="Z33" i="79"/>
  <c r="AA33" i="79"/>
  <c r="AB33" i="79"/>
  <c r="AC33" i="79"/>
  <c r="AD33" i="79"/>
  <c r="AE33" i="79"/>
  <c r="E34" i="79"/>
  <c r="F34" i="79"/>
  <c r="G34" i="79"/>
  <c r="H34" i="79"/>
  <c r="I34" i="79"/>
  <c r="J34" i="79"/>
  <c r="K34" i="79"/>
  <c r="L34" i="79"/>
  <c r="M34" i="79"/>
  <c r="N34" i="79"/>
  <c r="O34" i="79"/>
  <c r="P34" i="79"/>
  <c r="Q34" i="79"/>
  <c r="R34" i="79"/>
  <c r="S34" i="79"/>
  <c r="T34" i="79"/>
  <c r="U34" i="79"/>
  <c r="V34" i="79"/>
  <c r="W34" i="79"/>
  <c r="X34" i="79"/>
  <c r="Y34" i="79"/>
  <c r="Z34" i="79"/>
  <c r="AA34" i="79"/>
  <c r="AB34" i="79"/>
  <c r="AC34" i="79"/>
  <c r="AD34" i="79"/>
  <c r="AE34" i="79"/>
  <c r="E35" i="79"/>
  <c r="F35" i="79"/>
  <c r="G35" i="79"/>
  <c r="H35" i="79"/>
  <c r="I35" i="79"/>
  <c r="J35" i="79"/>
  <c r="K35" i="79"/>
  <c r="L35" i="79"/>
  <c r="M35" i="79"/>
  <c r="N35" i="79"/>
  <c r="O35" i="79"/>
  <c r="P35" i="79"/>
  <c r="Q35" i="79"/>
  <c r="R35" i="79"/>
  <c r="S35" i="79"/>
  <c r="T35" i="79"/>
  <c r="U35" i="79"/>
  <c r="V35" i="79"/>
  <c r="W35" i="79"/>
  <c r="X35" i="79"/>
  <c r="Y35" i="79"/>
  <c r="Z35" i="79"/>
  <c r="AA35" i="79"/>
  <c r="AB35" i="79"/>
  <c r="AC35" i="79"/>
  <c r="AD35" i="79"/>
  <c r="AE35" i="79"/>
  <c r="E36" i="79"/>
  <c r="F36" i="79"/>
  <c r="G36" i="79"/>
  <c r="H36" i="79"/>
  <c r="I36" i="79"/>
  <c r="J36" i="79"/>
  <c r="K36" i="79"/>
  <c r="L36" i="79"/>
  <c r="M36" i="79"/>
  <c r="N36" i="79"/>
  <c r="O36" i="79"/>
  <c r="P36" i="79"/>
  <c r="Q36" i="79"/>
  <c r="R36" i="79"/>
  <c r="S36" i="79"/>
  <c r="T36" i="79"/>
  <c r="U36" i="79"/>
  <c r="V36" i="79"/>
  <c r="W36" i="79"/>
  <c r="X36" i="79"/>
  <c r="Y36" i="79"/>
  <c r="Z36" i="79"/>
  <c r="AA36" i="79"/>
  <c r="AB36" i="79"/>
  <c r="AC36" i="79"/>
  <c r="AD36" i="79"/>
  <c r="AE36" i="79"/>
  <c r="E37" i="79"/>
  <c r="F37" i="79"/>
  <c r="G37" i="79"/>
  <c r="H37" i="79"/>
  <c r="I37" i="79"/>
  <c r="J37" i="79"/>
  <c r="K37" i="79"/>
  <c r="L37" i="79"/>
  <c r="M37" i="79"/>
  <c r="N37" i="79"/>
  <c r="O37" i="79"/>
  <c r="P37" i="79"/>
  <c r="Q37" i="79"/>
  <c r="R37" i="79"/>
  <c r="S37" i="79"/>
  <c r="T37" i="79"/>
  <c r="U37" i="79"/>
  <c r="V37" i="79"/>
  <c r="W37" i="79"/>
  <c r="X37" i="79"/>
  <c r="Y37" i="79"/>
  <c r="Z37" i="79"/>
  <c r="AA37" i="79"/>
  <c r="AB37" i="79"/>
  <c r="AC37" i="79"/>
  <c r="AD37" i="79"/>
  <c r="AE37" i="79"/>
  <c r="E38" i="79"/>
  <c r="F38" i="79"/>
  <c r="G38" i="79"/>
  <c r="H38" i="79"/>
  <c r="I38" i="79"/>
  <c r="J38" i="79"/>
  <c r="K38" i="79"/>
  <c r="L38" i="79"/>
  <c r="M38" i="79"/>
  <c r="N38" i="79"/>
  <c r="O38" i="79"/>
  <c r="P38" i="79"/>
  <c r="Q38" i="79"/>
  <c r="R38" i="79"/>
  <c r="S38" i="79"/>
  <c r="T38" i="79"/>
  <c r="U38" i="79"/>
  <c r="V38" i="79"/>
  <c r="W38" i="79"/>
  <c r="X38" i="79"/>
  <c r="Y38" i="79"/>
  <c r="Z38" i="79"/>
  <c r="AA38" i="79"/>
  <c r="AB38" i="79"/>
  <c r="AC38" i="79"/>
  <c r="AD38" i="79"/>
  <c r="AE38" i="79"/>
  <c r="E39" i="79"/>
  <c r="F39" i="79"/>
  <c r="G39" i="79"/>
  <c r="H39" i="79"/>
  <c r="I39" i="79"/>
  <c r="J39" i="79"/>
  <c r="K39" i="79"/>
  <c r="L39" i="79"/>
  <c r="M39" i="79"/>
  <c r="N39" i="79"/>
  <c r="O39" i="79"/>
  <c r="P39" i="79"/>
  <c r="Q39" i="79"/>
  <c r="R39" i="79"/>
  <c r="S39" i="79"/>
  <c r="T39" i="79"/>
  <c r="U39" i="79"/>
  <c r="V39" i="79"/>
  <c r="W39" i="79"/>
  <c r="X39" i="79"/>
  <c r="Y39" i="79"/>
  <c r="Z39" i="79"/>
  <c r="AA39" i="79"/>
  <c r="AB39" i="79"/>
  <c r="AC39" i="79"/>
  <c r="AD39" i="79"/>
  <c r="AE39" i="79"/>
  <c r="E40" i="79"/>
  <c r="F40" i="79"/>
  <c r="G40" i="79"/>
  <c r="H40" i="79"/>
  <c r="I40" i="79"/>
  <c r="J40" i="79"/>
  <c r="K40" i="79"/>
  <c r="L40" i="79"/>
  <c r="M40" i="79"/>
  <c r="N40" i="79"/>
  <c r="O40" i="79"/>
  <c r="P40" i="79"/>
  <c r="Q40" i="79"/>
  <c r="R40" i="79"/>
  <c r="S40" i="79"/>
  <c r="T40" i="79"/>
  <c r="U40" i="79"/>
  <c r="V40" i="79"/>
  <c r="W40" i="79"/>
  <c r="X40" i="79"/>
  <c r="Y40" i="79"/>
  <c r="Z40" i="79"/>
  <c r="AA40" i="79"/>
  <c r="AB40" i="79"/>
  <c r="AC40" i="79"/>
  <c r="AD40" i="79"/>
  <c r="AE40" i="79"/>
  <c r="E41" i="79"/>
  <c r="F41" i="79"/>
  <c r="G41" i="79"/>
  <c r="H41" i="79"/>
  <c r="I41" i="79"/>
  <c r="J41" i="79"/>
  <c r="K41" i="79"/>
  <c r="L41" i="79"/>
  <c r="M41" i="79"/>
  <c r="N41" i="79"/>
  <c r="O41" i="79"/>
  <c r="P41" i="79"/>
  <c r="Q41" i="79"/>
  <c r="R41" i="79"/>
  <c r="S41" i="79"/>
  <c r="T41" i="79"/>
  <c r="U41" i="79"/>
  <c r="V41" i="79"/>
  <c r="W41" i="79"/>
  <c r="X41" i="79"/>
  <c r="Y41" i="79"/>
  <c r="Z41" i="79"/>
  <c r="AA41" i="79"/>
  <c r="AB41" i="79"/>
  <c r="AC41" i="79"/>
  <c r="AD41" i="79"/>
  <c r="AE41" i="79"/>
  <c r="E42" i="79"/>
  <c r="F42" i="79"/>
  <c r="G42" i="79"/>
  <c r="H42" i="79"/>
  <c r="I42" i="79"/>
  <c r="J42" i="79"/>
  <c r="K42" i="79"/>
  <c r="L42" i="79"/>
  <c r="M42" i="79"/>
  <c r="N42" i="79"/>
  <c r="O42" i="79"/>
  <c r="P42" i="79"/>
  <c r="Q42" i="79"/>
  <c r="R42" i="79"/>
  <c r="S42" i="79"/>
  <c r="T42" i="79"/>
  <c r="U42" i="79"/>
  <c r="V42" i="79"/>
  <c r="W42" i="79"/>
  <c r="X42" i="79"/>
  <c r="Y42" i="79"/>
  <c r="Z42" i="79"/>
  <c r="AA42" i="79"/>
  <c r="AB42" i="79"/>
  <c r="AC42" i="79"/>
  <c r="AD42" i="79"/>
  <c r="AE42" i="79"/>
  <c r="E43" i="79"/>
  <c r="F43" i="79"/>
  <c r="G43" i="79"/>
  <c r="H43" i="79"/>
  <c r="I43" i="79"/>
  <c r="J43" i="79"/>
  <c r="K43" i="79"/>
  <c r="L43" i="79"/>
  <c r="M43" i="79"/>
  <c r="N43" i="79"/>
  <c r="O43" i="79"/>
  <c r="P43" i="79"/>
  <c r="Q43" i="79"/>
  <c r="R43" i="79"/>
  <c r="S43" i="79"/>
  <c r="T43" i="79"/>
  <c r="U43" i="79"/>
  <c r="V43" i="79"/>
  <c r="W43" i="79"/>
  <c r="X43" i="79"/>
  <c r="Y43" i="79"/>
  <c r="Z43" i="79"/>
  <c r="AA43" i="79"/>
  <c r="AB43" i="79"/>
  <c r="AC43" i="79"/>
  <c r="AD43" i="79"/>
  <c r="AE43" i="79"/>
  <c r="E44" i="79"/>
  <c r="F44" i="79"/>
  <c r="G44" i="79"/>
  <c r="H44" i="79"/>
  <c r="I44" i="79"/>
  <c r="J44" i="79"/>
  <c r="K44" i="79"/>
  <c r="L44" i="79"/>
  <c r="M44" i="79"/>
  <c r="N44" i="79"/>
  <c r="O44" i="79"/>
  <c r="P44" i="79"/>
  <c r="Q44" i="79"/>
  <c r="R44" i="79"/>
  <c r="S44" i="79"/>
  <c r="T44" i="79"/>
  <c r="U44" i="79"/>
  <c r="V44" i="79"/>
  <c r="W44" i="79"/>
  <c r="X44" i="79"/>
  <c r="Y44" i="79"/>
  <c r="Z44" i="79"/>
  <c r="AA44" i="79"/>
  <c r="AB44" i="79"/>
  <c r="AC44" i="79"/>
  <c r="AD44" i="79"/>
  <c r="AE44" i="79"/>
  <c r="E45" i="79"/>
  <c r="F45" i="79"/>
  <c r="G45" i="79"/>
  <c r="H45" i="79"/>
  <c r="I45" i="79"/>
  <c r="J45" i="79"/>
  <c r="K45" i="79"/>
  <c r="L45" i="79"/>
  <c r="M45" i="79"/>
  <c r="N45" i="79"/>
  <c r="O45" i="79"/>
  <c r="P45" i="79"/>
  <c r="Q45" i="79"/>
  <c r="R45" i="79"/>
  <c r="S45" i="79"/>
  <c r="T45" i="79"/>
  <c r="U45" i="79"/>
  <c r="V45" i="79"/>
  <c r="W45" i="79"/>
  <c r="X45" i="79"/>
  <c r="Y45" i="79"/>
  <c r="Z45" i="79"/>
  <c r="AA45" i="79"/>
  <c r="AB45" i="79"/>
  <c r="AC45" i="79"/>
  <c r="AD45" i="79"/>
  <c r="AE45" i="79"/>
  <c r="E46" i="79"/>
  <c r="F46" i="79"/>
  <c r="G46" i="79"/>
  <c r="H46" i="79"/>
  <c r="I46" i="79"/>
  <c r="J46" i="79"/>
  <c r="K46" i="79"/>
  <c r="L46" i="79"/>
  <c r="M46" i="79"/>
  <c r="N46" i="79"/>
  <c r="O46" i="79"/>
  <c r="P46" i="79"/>
  <c r="Q46" i="79"/>
  <c r="R46" i="79"/>
  <c r="S46" i="79"/>
  <c r="T46" i="79"/>
  <c r="U46" i="79"/>
  <c r="V46" i="79"/>
  <c r="W46" i="79"/>
  <c r="X46" i="79"/>
  <c r="Y46" i="79"/>
  <c r="Z46" i="79"/>
  <c r="AA46" i="79"/>
  <c r="AB46" i="79"/>
  <c r="AC46" i="79"/>
  <c r="AD46" i="79"/>
  <c r="AE46" i="79"/>
  <c r="E47" i="79"/>
  <c r="F47" i="79"/>
  <c r="G47" i="79"/>
  <c r="H47" i="79"/>
  <c r="I47" i="79"/>
  <c r="J47" i="79"/>
  <c r="K47" i="79"/>
  <c r="L47" i="79"/>
  <c r="M47" i="79"/>
  <c r="N47" i="79"/>
  <c r="O47" i="79"/>
  <c r="P47" i="79"/>
  <c r="Q47" i="79"/>
  <c r="R47" i="79"/>
  <c r="S47" i="79"/>
  <c r="T47" i="79"/>
  <c r="U47" i="79"/>
  <c r="V47" i="79"/>
  <c r="W47" i="79"/>
  <c r="X47" i="79"/>
  <c r="Y47" i="79"/>
  <c r="Z47" i="79"/>
  <c r="AA47" i="79"/>
  <c r="AB47" i="79"/>
  <c r="AC47" i="79"/>
  <c r="AD47" i="79"/>
  <c r="AE47" i="79"/>
  <c r="E48" i="79"/>
  <c r="F48" i="79"/>
  <c r="G48" i="79"/>
  <c r="H48" i="79"/>
  <c r="I48" i="79"/>
  <c r="J48" i="79"/>
  <c r="K48" i="79"/>
  <c r="L48" i="79"/>
  <c r="M48" i="79"/>
  <c r="N48" i="79"/>
  <c r="O48" i="79"/>
  <c r="P48" i="79"/>
  <c r="Q48" i="79"/>
  <c r="R48" i="79"/>
  <c r="S48" i="79"/>
  <c r="T48" i="79"/>
  <c r="U48" i="79"/>
  <c r="V48" i="79"/>
  <c r="W48" i="79"/>
  <c r="X48" i="79"/>
  <c r="Y48" i="79"/>
  <c r="Z48" i="79"/>
  <c r="AA48" i="79"/>
  <c r="AB48" i="79"/>
  <c r="AC48" i="79"/>
  <c r="AD48" i="79"/>
  <c r="AE48" i="79"/>
  <c r="E49" i="79"/>
  <c r="F49" i="79"/>
  <c r="G49" i="79"/>
  <c r="H49" i="79"/>
  <c r="I49" i="79"/>
  <c r="J49" i="79"/>
  <c r="K49" i="79"/>
  <c r="L49" i="79"/>
  <c r="M49" i="79"/>
  <c r="N49" i="79"/>
  <c r="O49" i="79"/>
  <c r="P49" i="79"/>
  <c r="Q49" i="79"/>
  <c r="R49" i="79"/>
  <c r="S49" i="79"/>
  <c r="T49" i="79"/>
  <c r="U49" i="79"/>
  <c r="V49" i="79"/>
  <c r="W49" i="79"/>
  <c r="X49" i="79"/>
  <c r="Y49" i="79"/>
  <c r="Z49" i="79"/>
  <c r="AA49" i="79"/>
  <c r="AB49" i="79"/>
  <c r="AC49" i="79"/>
  <c r="AD49" i="79"/>
  <c r="AE49" i="79"/>
  <c r="E50" i="79"/>
  <c r="F50" i="79"/>
  <c r="G50" i="79"/>
  <c r="H50" i="79"/>
  <c r="I50" i="79"/>
  <c r="J50" i="79"/>
  <c r="K50" i="79"/>
  <c r="L50" i="79"/>
  <c r="M50" i="79"/>
  <c r="N50" i="79"/>
  <c r="O50" i="79"/>
  <c r="P50" i="79"/>
  <c r="Q50" i="79"/>
  <c r="R50" i="79"/>
  <c r="S50" i="79"/>
  <c r="T50" i="79"/>
  <c r="U50" i="79"/>
  <c r="V50" i="79"/>
  <c r="W50" i="79"/>
  <c r="X50" i="79"/>
  <c r="Y50" i="79"/>
  <c r="Z50" i="79"/>
  <c r="AA50" i="79"/>
  <c r="AB50" i="79"/>
  <c r="AC50" i="79"/>
  <c r="AD50" i="79"/>
  <c r="AE50" i="79"/>
  <c r="E51" i="79"/>
  <c r="F51" i="79"/>
  <c r="G51" i="79"/>
  <c r="H51" i="79"/>
  <c r="I51" i="79"/>
  <c r="J51" i="79"/>
  <c r="K51" i="79"/>
  <c r="L51" i="79"/>
  <c r="M51" i="79"/>
  <c r="N51" i="79"/>
  <c r="O51" i="79"/>
  <c r="P51" i="79"/>
  <c r="Q51" i="79"/>
  <c r="R51" i="79"/>
  <c r="S51" i="79"/>
  <c r="T51" i="79"/>
  <c r="U51" i="79"/>
  <c r="V51" i="79"/>
  <c r="W51" i="79"/>
  <c r="X51" i="79"/>
  <c r="Y51" i="79"/>
  <c r="Z51" i="79"/>
  <c r="AA51" i="79"/>
  <c r="AB51" i="79"/>
  <c r="AC51" i="79"/>
  <c r="AD51" i="79"/>
  <c r="AE51" i="79"/>
  <c r="E52" i="79"/>
  <c r="F52" i="79"/>
  <c r="G52" i="79"/>
  <c r="H52" i="79"/>
  <c r="I52" i="79"/>
  <c r="J52" i="79"/>
  <c r="K52" i="79"/>
  <c r="L52" i="79"/>
  <c r="M52" i="79"/>
  <c r="N52" i="79"/>
  <c r="O52" i="79"/>
  <c r="P52" i="79"/>
  <c r="Q52" i="79"/>
  <c r="R52" i="79"/>
  <c r="S52" i="79"/>
  <c r="T52" i="79"/>
  <c r="U52" i="79"/>
  <c r="V52" i="79"/>
  <c r="W52" i="79"/>
  <c r="X52" i="79"/>
  <c r="Y52" i="79"/>
  <c r="Z52" i="79"/>
  <c r="AA52" i="79"/>
  <c r="AB52" i="79"/>
  <c r="AC52" i="79"/>
  <c r="AD52" i="79"/>
  <c r="AE52" i="79"/>
  <c r="E53" i="79"/>
  <c r="F53" i="79"/>
  <c r="G53" i="79"/>
  <c r="H53" i="79"/>
  <c r="I53" i="79"/>
  <c r="J53" i="79"/>
  <c r="K53" i="79"/>
  <c r="L53" i="79"/>
  <c r="M53" i="79"/>
  <c r="N53" i="79"/>
  <c r="O53" i="79"/>
  <c r="P53" i="79"/>
  <c r="Q53" i="79"/>
  <c r="R53" i="79"/>
  <c r="S53" i="79"/>
  <c r="T53" i="79"/>
  <c r="U53" i="79"/>
  <c r="V53" i="79"/>
  <c r="W53" i="79"/>
  <c r="X53" i="79"/>
  <c r="Y53" i="79"/>
  <c r="Z53" i="79"/>
  <c r="AA53" i="79"/>
  <c r="AB53" i="79"/>
  <c r="AC53" i="79"/>
  <c r="AD53" i="79"/>
  <c r="AE53" i="79"/>
  <c r="E54" i="79"/>
  <c r="F54" i="79"/>
  <c r="G54" i="79"/>
  <c r="H54" i="79"/>
  <c r="I54" i="79"/>
  <c r="J54" i="79"/>
  <c r="K54" i="79"/>
  <c r="L54" i="79"/>
  <c r="M54" i="79"/>
  <c r="N54" i="79"/>
  <c r="O54" i="79"/>
  <c r="P54" i="79"/>
  <c r="Q54" i="79"/>
  <c r="R54" i="79"/>
  <c r="S54" i="79"/>
  <c r="T54" i="79"/>
  <c r="U54" i="79"/>
  <c r="V54" i="79"/>
  <c r="W54" i="79"/>
  <c r="X54" i="79"/>
  <c r="Y54" i="79"/>
  <c r="Z54" i="79"/>
  <c r="AA54" i="79"/>
  <c r="AB54" i="79"/>
  <c r="AC54" i="79"/>
  <c r="AD54" i="79"/>
  <c r="AE54" i="79"/>
  <c r="E55" i="79"/>
  <c r="F55" i="79"/>
  <c r="G55" i="79"/>
  <c r="H55" i="79"/>
  <c r="I55" i="79"/>
  <c r="J55" i="79"/>
  <c r="K55" i="79"/>
  <c r="L55" i="79"/>
  <c r="M55" i="79"/>
  <c r="N55" i="79"/>
  <c r="O55" i="79"/>
  <c r="P55" i="79"/>
  <c r="Q55" i="79"/>
  <c r="R55" i="79"/>
  <c r="S55" i="79"/>
  <c r="T55" i="79"/>
  <c r="U55" i="79"/>
  <c r="V55" i="79"/>
  <c r="W55" i="79"/>
  <c r="X55" i="79"/>
  <c r="Y55" i="79"/>
  <c r="Z55" i="79"/>
  <c r="AA55" i="79"/>
  <c r="AB55" i="79"/>
  <c r="AC55" i="79"/>
  <c r="AD55" i="79"/>
  <c r="AE55" i="79"/>
  <c r="E56" i="79"/>
  <c r="F56" i="79"/>
  <c r="G56" i="79"/>
  <c r="H56" i="79"/>
  <c r="I56" i="79"/>
  <c r="J56" i="79"/>
  <c r="K56" i="79"/>
  <c r="L56" i="79"/>
  <c r="M56" i="79"/>
  <c r="N56" i="79"/>
  <c r="O56" i="79"/>
  <c r="P56" i="79"/>
  <c r="Q56" i="79"/>
  <c r="R56" i="79"/>
  <c r="S56" i="79"/>
  <c r="T56" i="79"/>
  <c r="U56" i="79"/>
  <c r="V56" i="79"/>
  <c r="W56" i="79"/>
  <c r="X56" i="79"/>
  <c r="Y56" i="79"/>
  <c r="Z56" i="79"/>
  <c r="AA56" i="79"/>
  <c r="AB56" i="79"/>
  <c r="AC56" i="79"/>
  <c r="AD56" i="79"/>
  <c r="AE56" i="79"/>
  <c r="D8" i="79"/>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38" i="79"/>
  <c r="D39" i="79"/>
  <c r="D40" i="79"/>
  <c r="D41" i="79"/>
  <c r="D42" i="79"/>
  <c r="D43" i="79"/>
  <c r="D44" i="79"/>
  <c r="D45" i="79"/>
  <c r="D46" i="79"/>
  <c r="D47" i="79"/>
  <c r="D48" i="79"/>
  <c r="D49" i="79"/>
  <c r="D50" i="79"/>
  <c r="D51" i="79"/>
  <c r="D52" i="79"/>
  <c r="D53" i="79"/>
  <c r="D54" i="79"/>
  <c r="D55" i="79"/>
  <c r="D56" i="79"/>
  <c r="D57" i="79"/>
  <c r="D7" i="79"/>
  <c r="BL9" i="79" l="1"/>
  <c r="BM9" i="79" s="1"/>
  <c r="BL66" i="79"/>
  <c r="BA67" i="79"/>
  <c r="BA69" i="79" s="1"/>
  <c r="BA70" i="79" s="1"/>
  <c r="AO67" i="79"/>
  <c r="AZ67" i="79"/>
  <c r="AZ69" i="79" s="1"/>
  <c r="AZ70" i="79" s="1"/>
  <c r="AN67" i="79"/>
  <c r="AN69" i="79" s="1"/>
  <c r="AN70" i="79" s="1"/>
  <c r="AA67" i="79"/>
  <c r="AA69" i="79" s="1"/>
  <c r="AA70" i="79" s="1"/>
  <c r="O67" i="79"/>
  <c r="O69" i="79" s="1"/>
  <c r="O70" i="79" s="1"/>
  <c r="AR67" i="79"/>
  <c r="AR69" i="79" s="1"/>
  <c r="AR70" i="79" s="1"/>
  <c r="BE67" i="79"/>
  <c r="BE69" i="79" s="1"/>
  <c r="BE70" i="79" s="1"/>
  <c r="Z67" i="79"/>
  <c r="Z69" i="79" s="1"/>
  <c r="Z70" i="79" s="1"/>
  <c r="N67" i="79"/>
  <c r="N69" i="79" s="1"/>
  <c r="N70" i="79" s="1"/>
  <c r="BC67" i="79"/>
  <c r="BC69" i="79" s="1"/>
  <c r="BC70" i="79" s="1"/>
  <c r="AQ67" i="79"/>
  <c r="AQ69" i="79" s="1"/>
  <c r="AQ70" i="79" s="1"/>
  <c r="BD67" i="79"/>
  <c r="BD69" i="79" s="1"/>
  <c r="BD70" i="79" s="1"/>
  <c r="Y67" i="79"/>
  <c r="Y69" i="79" s="1"/>
  <c r="Y70" i="79" s="1"/>
  <c r="M67" i="79"/>
  <c r="M69" i="79" s="1"/>
  <c r="M70" i="79" s="1"/>
  <c r="BB67" i="79"/>
  <c r="BB69" i="79" s="1"/>
  <c r="BB70" i="79" s="1"/>
  <c r="AP67" i="79"/>
  <c r="AP69" i="79" s="1"/>
  <c r="AP70" i="79" s="1"/>
  <c r="X67" i="79"/>
  <c r="X69" i="79" s="1"/>
  <c r="X70" i="79" s="1"/>
  <c r="L67" i="79"/>
  <c r="L69" i="79" s="1"/>
  <c r="L70" i="79" s="1"/>
  <c r="W67" i="79"/>
  <c r="W69" i="79" s="1"/>
  <c r="W70" i="79" s="1"/>
  <c r="K67" i="79"/>
  <c r="K69" i="79" s="1"/>
  <c r="K70" i="79" s="1"/>
  <c r="V67" i="79"/>
  <c r="V69" i="79" s="1"/>
  <c r="V70" i="79" s="1"/>
  <c r="J67" i="79"/>
  <c r="J69" i="79" s="1"/>
  <c r="J70" i="79" s="1"/>
  <c r="AY67" i="79"/>
  <c r="AY69" i="79" s="1"/>
  <c r="AY70" i="79" s="1"/>
  <c r="AM67" i="79"/>
  <c r="AM69" i="79" s="1"/>
  <c r="AM70" i="79" s="1"/>
  <c r="U67" i="79"/>
  <c r="U69" i="79" s="1"/>
  <c r="U70" i="79" s="1"/>
  <c r="I67" i="79"/>
  <c r="I69" i="79" s="1"/>
  <c r="I70" i="79" s="1"/>
  <c r="AG67" i="79"/>
  <c r="AG69" i="79" s="1"/>
  <c r="AG70" i="79" s="1"/>
  <c r="AX67" i="79"/>
  <c r="AX69" i="79" s="1"/>
  <c r="AX70" i="79" s="1"/>
  <c r="AL67" i="79"/>
  <c r="AL69" i="79" s="1"/>
  <c r="AL70" i="79" s="1"/>
  <c r="BK67" i="79"/>
  <c r="BK69" i="79" s="1"/>
  <c r="BK70" i="79" s="1"/>
  <c r="T67" i="79"/>
  <c r="T69" i="79" s="1"/>
  <c r="T70" i="79" s="1"/>
  <c r="H67" i="79"/>
  <c r="H69" i="79" s="1"/>
  <c r="AW67" i="79"/>
  <c r="AW69" i="79" s="1"/>
  <c r="AW70" i="79" s="1"/>
  <c r="AK67" i="79"/>
  <c r="AK69" i="79" s="1"/>
  <c r="AK70" i="79" s="1"/>
  <c r="BJ67" i="79"/>
  <c r="BJ69" i="79" s="1"/>
  <c r="BJ70" i="79" s="1"/>
  <c r="AE67" i="79"/>
  <c r="AE69" i="79" s="1"/>
  <c r="AE70" i="79" s="1"/>
  <c r="S67" i="79"/>
  <c r="S69" i="79" s="1"/>
  <c r="S70" i="79" s="1"/>
  <c r="G67" i="79"/>
  <c r="G69" i="79" s="1"/>
  <c r="AV67" i="79"/>
  <c r="AV69" i="79" s="1"/>
  <c r="AV70" i="79" s="1"/>
  <c r="AJ67" i="79"/>
  <c r="AJ69" i="79" s="1"/>
  <c r="AJ70" i="79" s="1"/>
  <c r="BI67" i="79"/>
  <c r="BI69" i="79" s="1"/>
  <c r="BI70" i="79" s="1"/>
  <c r="AD67" i="79"/>
  <c r="AD69" i="79" s="1"/>
  <c r="AD70" i="79" s="1"/>
  <c r="R67" i="79"/>
  <c r="R69" i="79" s="1"/>
  <c r="R70" i="79" s="1"/>
  <c r="F67" i="79"/>
  <c r="F69" i="79" s="1"/>
  <c r="F70" i="79" s="1"/>
  <c r="AU67" i="79"/>
  <c r="AU69" i="79" s="1"/>
  <c r="AU70" i="79" s="1"/>
  <c r="AI67" i="79"/>
  <c r="AI69" i="79" s="1"/>
  <c r="AI70" i="79" s="1"/>
  <c r="BH67" i="79"/>
  <c r="BH69" i="79" s="1"/>
  <c r="BH70" i="79" s="1"/>
  <c r="AC67" i="79"/>
  <c r="AC69" i="79" s="1"/>
  <c r="AC70" i="79" s="1"/>
  <c r="Q67" i="79"/>
  <c r="Q69" i="79" s="1"/>
  <c r="Q70" i="79" s="1"/>
  <c r="E67" i="79"/>
  <c r="E69" i="79" s="1"/>
  <c r="E70" i="79" s="1"/>
  <c r="AT67" i="79"/>
  <c r="AT69" i="79" s="1"/>
  <c r="AT70" i="79" s="1"/>
  <c r="AH67" i="79"/>
  <c r="AH69" i="79" s="1"/>
  <c r="AH70" i="79" s="1"/>
  <c r="BG67" i="79"/>
  <c r="BG69" i="79" s="1"/>
  <c r="BG70" i="79" s="1"/>
  <c r="AB67" i="79"/>
  <c r="AB69" i="79" s="1"/>
  <c r="AB70" i="79" s="1"/>
  <c r="P67" i="79"/>
  <c r="P69" i="79" s="1"/>
  <c r="P70" i="79" s="1"/>
  <c r="D67" i="79"/>
  <c r="D69" i="79" s="1"/>
  <c r="D70" i="79" s="1"/>
  <c r="AS67" i="79"/>
  <c r="AS69" i="79" s="1"/>
  <c r="AS70" i="79" s="1"/>
  <c r="BF67" i="79"/>
  <c r="BF69" i="79" s="1"/>
  <c r="BF70" i="79" s="1"/>
  <c r="AO69" i="79"/>
  <c r="AO70" i="79" s="1"/>
  <c r="BL26" i="79"/>
  <c r="BM26" i="79" s="1"/>
  <c r="BL20" i="79"/>
  <c r="BM20" i="79" s="1"/>
  <c r="BL14" i="79"/>
  <c r="BM14" i="79" s="1"/>
  <c r="BL64" i="79"/>
  <c r="BM64" i="79" s="1"/>
  <c r="BL61" i="79"/>
  <c r="BM61" i="79" s="1"/>
  <c r="BL58" i="79"/>
  <c r="BM58" i="79" s="1"/>
  <c r="BL55" i="79"/>
  <c r="BM55" i="79" s="1"/>
  <c r="BL52" i="79"/>
  <c r="BM52" i="79" s="1"/>
  <c r="BL49" i="79"/>
  <c r="BM49" i="79" s="1"/>
  <c r="BL37" i="79"/>
  <c r="BM37" i="79" s="1"/>
  <c r="BL28" i="79"/>
  <c r="BM28" i="79" s="1"/>
  <c r="BL65" i="79"/>
  <c r="BM65" i="79" s="1"/>
  <c r="BL56" i="79"/>
  <c r="BM56" i="79" s="1"/>
  <c r="BL53" i="79"/>
  <c r="BM53" i="79" s="1"/>
  <c r="BL44" i="79"/>
  <c r="BM44" i="79" s="1"/>
  <c r="BL38" i="79"/>
  <c r="BM38" i="79" s="1"/>
  <c r="BL8" i="79"/>
  <c r="BM8" i="79" s="1"/>
  <c r="BL63" i="79"/>
  <c r="BM63" i="79" s="1"/>
  <c r="BL60" i="79"/>
  <c r="BM60" i="79" s="1"/>
  <c r="BL54" i="79"/>
  <c r="BM54" i="79" s="1"/>
  <c r="BL51" i="79"/>
  <c r="BM51" i="79" s="1"/>
  <c r="BL45" i="79"/>
  <c r="BM45" i="79" s="1"/>
  <c r="BL39" i="79"/>
  <c r="BM39" i="79" s="1"/>
  <c r="BL33" i="79"/>
  <c r="BM33" i="79" s="1"/>
  <c r="BL27" i="79"/>
  <c r="BM27" i="79" s="1"/>
  <c r="BL24" i="79"/>
  <c r="BM24" i="79" s="1"/>
  <c r="BL15" i="79"/>
  <c r="BM15" i="79" s="1"/>
  <c r="BL25" i="79"/>
  <c r="BM25" i="79" s="1"/>
  <c r="BL22" i="79"/>
  <c r="BM22" i="79" s="1"/>
  <c r="BL19" i="79"/>
  <c r="BM19" i="79" s="1"/>
  <c r="BL13" i="79"/>
  <c r="BM13" i="79" s="1"/>
  <c r="BL10" i="79"/>
  <c r="BM10" i="79" s="1"/>
  <c r="BL62" i="79"/>
  <c r="BM62" i="79" s="1"/>
  <c r="BL59" i="79"/>
  <c r="BM59" i="79" s="1"/>
  <c r="BL68" i="79"/>
  <c r="BL43" i="79"/>
  <c r="BM43" i="79" s="1"/>
  <c r="BL31" i="79"/>
  <c r="BM31" i="79" s="1"/>
  <c r="BL32" i="79"/>
  <c r="BM32" i="79" s="1"/>
  <c r="BL50" i="79"/>
  <c r="BM50" i="79" s="1"/>
  <c r="BL21" i="79"/>
  <c r="BM21" i="79" s="1"/>
  <c r="BL47" i="79"/>
  <c r="BM47" i="79" s="1"/>
  <c r="BL41" i="79"/>
  <c r="BM41" i="79" s="1"/>
  <c r="BL29" i="79"/>
  <c r="BM29" i="79" s="1"/>
  <c r="BL30" i="79"/>
  <c r="BM30" i="79" s="1"/>
  <c r="BL18" i="79"/>
  <c r="BM18" i="79" s="1"/>
  <c r="BL42" i="79"/>
  <c r="BM42" i="79" s="1"/>
  <c r="BL35" i="79"/>
  <c r="BM35" i="79" s="1"/>
  <c r="BL23" i="79"/>
  <c r="BM23" i="79" s="1"/>
  <c r="BL16" i="79"/>
  <c r="BM16" i="79" s="1"/>
  <c r="BL57" i="79"/>
  <c r="BM57" i="79" s="1"/>
  <c r="BL40" i="79"/>
  <c r="BM40" i="79" s="1"/>
  <c r="BL17" i="79"/>
  <c r="BM17" i="79" s="1"/>
  <c r="BL46" i="79"/>
  <c r="BM46" i="79" s="1"/>
  <c r="BL34" i="79"/>
  <c r="BM34" i="79" s="1"/>
  <c r="BL48" i="79"/>
  <c r="BM48" i="79" s="1"/>
  <c r="BL36" i="79"/>
  <c r="BM36" i="79" s="1"/>
  <c r="BL11" i="79"/>
  <c r="BM11" i="79" s="1"/>
  <c r="BL12" i="79"/>
  <c r="BL7" i="79"/>
  <c r="BM7" i="79" s="1"/>
  <c r="H70" i="79" l="1"/>
  <c r="BM12" i="79"/>
  <c r="G70" i="79"/>
  <c r="BL69" i="79"/>
  <c r="BL70" i="79" s="1"/>
  <c r="BL67" i="7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EC296F-0F16-478B-8FAF-8146502231D1}"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<sst xmlns="http://schemas.openxmlformats.org/spreadsheetml/2006/main" count="21036" uniqueCount="168">
  <si>
    <t>Total</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</si>
  <si>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</si>
  <si>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</si>
  <si>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</si>
  <si>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</si>
  <si>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</si>
  <si>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</si>
  <si>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</si>
  <si>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</si>
  <si>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</si>
  <si>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</si>
  <si>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</si>
  <si>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</si>
  <si>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</si>
  <si>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</si>
  <si>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</si>
  <si>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</si>
  <si>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</si>
  <si>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</si>
  <si>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</si>
  <si>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</si>
  <si>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</si>
  <si>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</si>
  <si>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</si>
  <si>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</si>
  <si>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</si>
  <si>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</si>
  <si>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</si>
  <si>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</si>
  <si>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</si>
  <si>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</si>
  <si>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</si>
  <si>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</si>
  <si>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</si>
  <si>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</si>
  <si>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</si>
  <si>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</si>
  <si>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</si>
  <si>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</si>
  <si>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</si>
  <si>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</si>
  <si>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</si>
  <si>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</si>
  <si>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</si>
  <si>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</si>
  <si>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</si>
  <si>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</si>
  <si>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</si>
  <si>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</si>
  <si>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</si>
  <si>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</si>
  <si>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</si>
  <si>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Out-migrating</t>
  </si>
  <si>
    <t>US Territory</t>
  </si>
  <si>
    <t xml:space="preserve">Total Enrolled </t>
  </si>
  <si>
    <t>In-migrating</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</si>
  <si>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</si>
  <si>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</si>
  <si>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</si>
  <si>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</si>
  <si>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</si>
  <si>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</si>
  <si>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</si>
  <si>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</si>
  <si>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</si>
  <si>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</si>
  <si>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</si>
  <si>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</si>
  <si>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</si>
  <si>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</si>
  <si>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</si>
  <si>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</si>
  <si>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</si>
  <si>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</si>
  <si>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</si>
  <si>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</si>
  <si>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</si>
  <si>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</si>
  <si>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</si>
  <si>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</si>
  <si>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</si>
  <si>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</si>
  <si>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</si>
  <si>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</si>
  <si>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</si>
  <si>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</si>
  <si>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</si>
  <si>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</si>
  <si>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</si>
  <si>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</si>
  <si>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</si>
  <si>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</si>
  <si>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</si>
  <si>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</si>
  <si>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</si>
  <si>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</si>
  <si>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</si>
  <si>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</si>
  <si>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</si>
  <si>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</si>
  <si>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</si>
  <si>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</si>
  <si>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</si>
  <si>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</si>
  <si>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</si>
  <si>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</si>
  <si>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</si>
  <si>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</si>
  <si>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Marshall Islands</t>
  </si>
  <si>
    <t>Puerto Rico</t>
  </si>
  <si>
    <t>Virgin Islands</t>
  </si>
  <si>
    <t>North Dakota</t>
  </si>
  <si>
    <t>Receiving State--&gt;</t>
  </si>
  <si>
    <t>Notes:  Includes all students migrating within the United States to non-profit, degree-granting, two- and four-year Title IV-eligible institutions, excluding US military/service schools.  First-time, first-year students are all first-time</t>
  </si>
  <si>
    <t xml:space="preserve">freshmen entering the institution with or without a GED or high school diploma and with any year of graduation.  It includes students attending an institution in the state on a part- or full-time basis.  State of residence is defined as </t>
  </si>
  <si>
    <t>the permanent address identified by the student at the time of application to the institution.  It is not necessarily the state in which the student's high school is located.  Total Enrolled figure for each state equals the sum of that column,</t>
  </si>
  <si>
    <t>Table 15</t>
  </si>
  <si>
    <t xml:space="preserve">which in most cases differs from the sum of what is reported in the summed total in the IPEDS survey.  </t>
  </si>
  <si>
    <t>divided by the Total number of students enrolled in the receiving state (column total).</t>
  </si>
  <si>
    <t>divided by the Total number of students from that state enrolled anywhere (row total).</t>
  </si>
  <si>
    <t>WICHE calculations and adjustments.</t>
  </si>
  <si>
    <t>State Unknown</t>
  </si>
  <si>
    <t>Foreign</t>
  </si>
  <si>
    <r>
      <rPr>
        <i/>
        <sz val="17"/>
        <color rgb="FF000000"/>
        <rFont val="Arial"/>
        <family val="2"/>
      </rPr>
      <t>In-migration</t>
    </r>
    <r>
      <rPr>
        <sz val="17"/>
        <color rgb="FF000000"/>
        <rFont val="Arial"/>
        <family val="2"/>
      </rPr>
      <t xml:space="preserve">, or the percent of first-time freshmen who are nonresidents enrolled in a state, is calculated as:  Total number of students enrolled in the receiving state (column total) minus Resident students in the receiving state, </t>
    </r>
  </si>
  <si>
    <r>
      <rPr>
        <i/>
        <sz val="17"/>
        <color rgb="FF000000"/>
        <rFont val="Arial"/>
        <family val="2"/>
      </rPr>
      <t>Out-migration</t>
    </r>
    <r>
      <rPr>
        <sz val="17"/>
        <color rgb="FF000000"/>
        <rFont val="Arial"/>
        <family val="2"/>
      </rPr>
      <t xml:space="preserve">, or the percent of first-time freshmen who are residents of a state enrolled outside of that state, is calculated as:  Total number of students from that state enrolled anywhere (row total) minus the number of Resident students,  </t>
    </r>
  </si>
  <si>
    <t>(See page 1 for table notes and data source information)</t>
  </si>
  <si>
    <t>Residence &amp; Migration of First-Time, Freshmen College Students</t>
  </si>
  <si>
    <t>Palau</t>
  </si>
  <si>
    <t>YearNormed</t>
  </si>
  <si>
    <t>Region</t>
  </si>
  <si>
    <t>SendingStabbr</t>
  </si>
  <si>
    <t>SendingState</t>
  </si>
  <si>
    <t>SendingRegion</t>
  </si>
  <si>
    <t>RecentHSG</t>
  </si>
  <si>
    <t>Students</t>
  </si>
  <si>
    <t>ResidencyStatus</t>
  </si>
  <si>
    <t>_W</t>
  </si>
  <si>
    <t>instate</t>
  </si>
  <si>
    <t>_S</t>
  </si>
  <si>
    <t>outofstate</t>
  </si>
  <si>
    <t>_N</t>
  </si>
  <si>
    <t>FC</t>
  </si>
  <si>
    <t>Foreign countries</t>
  </si>
  <si>
    <t>_O</t>
  </si>
  <si>
    <t>_M</t>
  </si>
  <si>
    <t>UN</t>
  </si>
  <si>
    <t>Unknown State/Geography; Residence not reported</t>
  </si>
  <si>
    <t>NA</t>
  </si>
  <si>
    <t>PR</t>
  </si>
  <si>
    <t>VI</t>
  </si>
  <si>
    <t>AS</t>
  </si>
  <si>
    <t>GU</t>
  </si>
  <si>
    <t>MH</t>
  </si>
  <si>
    <t>MP</t>
  </si>
  <si>
    <t>Commonwealth of Northern Marianas</t>
  </si>
  <si>
    <t>FM</t>
  </si>
  <si>
    <t>Fed. States of Micronesia</t>
  </si>
  <si>
    <t>PW</t>
  </si>
  <si>
    <t>CNMI</t>
  </si>
  <si>
    <t>State of Residence</t>
  </si>
  <si>
    <t>Puero Rico</t>
  </si>
  <si>
    <t>_U</t>
  </si>
  <si>
    <t>Nation</t>
  </si>
  <si>
    <t>Stabbr</t>
  </si>
  <si>
    <t>StateName</t>
  </si>
  <si>
    <r>
      <t xml:space="preserve">Source:  National Center for Education Statistics (NCES), Integrated Postsecondary Education Data System (IPEDS), </t>
    </r>
    <r>
      <rPr>
        <i/>
        <sz val="17"/>
        <color indexed="8"/>
        <rFont val="Arial"/>
        <family val="2"/>
      </rPr>
      <t>Fall Enrollment Survey, 2022</t>
    </r>
    <r>
      <rPr>
        <sz val="17"/>
        <color indexed="8"/>
        <rFont val="Arial"/>
        <family val="2"/>
      </rPr>
      <t xml:space="preserve">.  Accessed May 2024 from http://nces.ed.gov/ipeds/datacenter/.  </t>
    </r>
  </si>
  <si>
    <t>For example, this table shows that in Fall 2022, 1 Alabama resident attended college in Alaska, while 8 Alaska residents went to college in Alabama.</t>
  </si>
  <si>
    <t>Public and Private Non-Profit Postsecondary Institutions, Fall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</si>
</sst>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0"/>
      <name val="Arial"/>
    </font>
    <font>
      <sz val="11"/>
      <color theme="1"/>
      <name val="Calibri"/>
      <family val="2"/>
      <scheme val="minor"/>
    </font>
    <font>
      <sz val="12"/>
      <name val="Arial"/>
      <family val="2"/>
    </font>
    <font>
      <b/>
      <i/>
      <sz val="17"/>
      <name val="Arial"/>
      <family val="2"/>
    </font>
    <font>
      <b/>
      <sz val="17"/>
      <name val="Arial"/>
      <family val="2"/>
    </font>
    <font>
      <sz val="17"/>
      <name val="Arial"/>
      <family val="2"/>
    </font>
    <font>
      <sz val="17"/>
      <color indexed="10"/>
      <name val="Arial"/>
      <family val="2"/>
    </font>
    <font>
      <sz val="10"/>
      <name val="Arial"/>
      <family val="2"/>
    </font>
    <font>
      <sz val="17"/>
      <color indexed="12"/>
      <name val="Arial"/>
      <family val="2"/>
    </font>
    <font>
      <i/>
      <sz val="17"/>
      <color indexed="8"/>
      <name val="Arial"/>
      <family val="2"/>
    </font>
    <font>
      <sz val="17"/>
      <color indexed="8"/>
      <name val="Arial"/>
      <family val="2"/>
    </font>
    <font>
      <sz val="17"/>
      <color rgb="FF000000"/>
      <name val="Arial"/>
      <family val="2"/>
    </font>
    <font>
      <sz val="17"/>
      <color rgb="FFFF0000"/>
      <name val="Arial"/>
      <family val="2"/>
    </font>
    <font>
      <i/>
      <sz val="17"/>
      <color rgb="FF000000"/>
      <name val="Arial"/>
      <family val="2"/>
    </font>
    <font>
      <sz val="10"/>
      <name val="Arial"/>
    </font>
  </fonts>
  <fills count="2">
    <fill>
      <patternFill patternType="none"/>
    </fill>
    <fill>
      <patternFill patternType="gray125"/>
    </fill>
  </fills>
  <borders count="3">
    <border>
      <left/>
      <right/>
      <top/>
      <bottom/>
      <diagonal/>
    </border>
    <border>
      <left/>
      <right/>
      <top/>
      <bottom style="thin">
        <color indexed="8"/>
      </bottom>
      <diagonal/>
    </border>
    <border>
      <left/>
      <right style="thin">
        <color indexed="63"/>
      </right>
      <top/>
      <bottom/>
      <diagonal/>
    </border>
  </borders>
  <cellStyleXfs count="23">
    <xf numFmtId="0" fontId="0" fillId="0" borderId="0" applyNumberFormat="0" applyFill="0" applyBorder="0" applyAlignment="0" applyProtection="0"/>
    <xf numFmtId="0" fontId="7" fillId="0" borderId="0"/>
    <xf numFmtId="0" fontId="7" fillId="0" borderId="0"/>
    <xf numFmtId="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cellStyleXfs>
  <cellXfs count="41">
    <xf numFmtId="0" fontId="0" fillId="0" borderId="0" xfId="0"/>
    <xf numFmtId="3" fontId="4" fillId="0" borderId="1" xfId="3" applyNumberFormat="1" applyFont="1" applyBorder="1" applyAlignment="1" applyProtection="1">
      <alignment horizontal="center" vertical="center"/>
      <protection locked="0"/>
    </xf>
    <xf numFmtId="3" fontId="4" fillId="0" borderId="1" xfId="3" applyNumberFormat="1" applyFont="1" applyBorder="1" applyAlignment="1" applyProtection="1">
      <alignment horizontal="right" vertical="center"/>
      <protection locked="0"/>
    </xf>
    <xf numFmtId="3" fontId="4" fillId="0" borderId="1" xfId="3" applyNumberFormat="1" applyFont="1" applyBorder="1" applyAlignment="1">
      <alignment horizontal="right" vertical="center"/>
    </xf>
    <xf numFmtId="3" fontId="5" fillId="0" borderId="0" xfId="3" applyNumberFormat="1" applyFont="1"/>
    <xf numFmtId="9" fontId="5" fillId="0" borderId="0" xfId="3" applyFont="1"/>
    <xf numFmtId="3" fontId="4" fillId="0" borderId="2" xfId="3" applyNumberFormat="1" applyFont="1" applyBorder="1" applyAlignment="1" applyProtection="1">
      <alignment horizontal="center"/>
      <protection locked="0"/>
    </xf>
    <xf numFmtId="3" fontId="5" fillId="0" borderId="0" xfId="3" applyNumberFormat="1" applyFont="1" applyAlignment="1">
      <alignment horizontal="right"/>
    </xf>
    <xf numFmtId="9" fontId="5" fillId="0" borderId="0" xfId="3" applyFont="1" applyAlignment="1">
      <alignment horizontal="right"/>
    </xf>
    <xf numFmtId="3" fontId="5" fillId="0" borderId="2" xfId="3" applyNumberFormat="1" applyFont="1" applyBorder="1"/>
    <xf numFmtId="3" fontId="4" fillId="0" borderId="2" xfId="3" applyNumberFormat="1" applyFont="1" applyBorder="1" applyAlignment="1">
      <alignment horizontal="center"/>
    </xf>
    <xf numFmtId="164" fontId="5" fillId="0" borderId="0" xfId="3" applyNumberFormat="1" applyFont="1"/>
    <xf numFmtId="3" fontId="6" fillId="0" borderId="0" xfId="3" applyNumberFormat="1" applyFont="1"/>
    <xf numFmtId="9" fontId="6" fillId="0" borderId="0" xfId="3" applyFont="1"/>
    <xf numFmtId="3" fontId="3" fillId="0" borderId="0" xfId="3" applyNumberFormat="1" applyFont="1" applyAlignment="1">
      <alignment vertical="center"/>
    </xf>
    <xf numFmtId="3" fontId="5" fillId="0" borderId="0" xfId="3" applyNumberFormat="1" applyFont="1" applyAlignment="1">
      <alignment horizontal="center"/>
    </xf>
    <xf numFmtId="0" fontId="11" fillId="0" borderId="0" xfId="0" applyFont="1"/>
    <xf numFmtId="3" fontId="8" fillId="0" borderId="0" xfId="3" applyNumberFormat="1" applyFont="1" applyProtection="1">
      <protection locked="0"/>
    </xf>
    <xf numFmtId="0" fontId="11" fillId="0" borderId="0" xfId="0" applyFont="1" applyAlignment="1">
      <alignment horizontal="left" vertical="center" readingOrder="1"/>
    </xf>
    <xf numFmtId="3" fontId="5" fillId="0" borderId="0" xfId="3" applyNumberFormat="1" applyFont="1" applyAlignment="1">
      <alignment horizontal="left"/>
    </xf>
    <xf numFmtId="9" fontId="5" fillId="0" borderId="0" xfId="3" applyFont="1" applyAlignment="1">
      <alignment horizontal="left"/>
    </xf>
    <xf numFmtId="9" fontId="12" fillId="0" borderId="0" xfId="3" applyFont="1" applyAlignment="1">
      <alignment horizontal="left"/>
    </xf>
    <xf numFmtId="3" fontId="12" fillId="0" borderId="0" xfId="3" applyNumberFormat="1" applyFont="1" applyAlignment="1">
      <alignment horizontal="center"/>
    </xf>
    <xf numFmtId="0" fontId="11" fillId="0" borderId="0" xfId="0" applyFont="1" applyAlignment="1">
      <alignment horizontal="left"/>
    </xf>
    <xf numFmtId="3" fontId="12" fillId="0" borderId="0" xfId="3" applyNumberFormat="1" applyFont="1"/>
    <xf numFmtId="9" fontId="12" fillId="0" borderId="0" xfId="3" applyFont="1"/>
    <xf numFmtId="2" fontId="5" fillId="0" borderId="0" xfId="3" applyNumberFormat="1" applyFont="1" applyAlignment="1" applyProtection="1">
      <alignment horizontal="left"/>
      <protection locked="0"/>
    </xf>
    <xf numFmtId="2" fontId="5" fillId="0" borderId="0" xfId="3" applyNumberFormat="1" applyFont="1"/>
    <xf numFmtId="9" fontId="5" fillId="0" borderId="0" xfId="3" applyFont="1" applyAlignment="1">
      <alignment horizontal="center"/>
    </xf>
    <xf numFmtId="164" fontId="5" fillId="0" borderId="0" xfId="3" applyNumberFormat="1" applyFont="1" applyAlignment="1">
      <alignment horizontal="center"/>
    </xf>
    <xf numFmtId="0" fontId="11" fillId="0" borderId="0" xfId="0" applyFont="1" applyFill="1" applyAlignment="1">
      <alignment horizontal="left" vertical="center" readingOrder="1"/>
    </xf>
    <xf numFmtId="2" fontId="5" fillId="0" borderId="0" xfId="3" applyNumberFormat="1" applyFont="1" applyAlignment="1">
      <alignment horizontal="center"/>
    </xf>
    <xf numFmtId="3" fontId="4" fillId="0" borderId="0" xfId="3" applyNumberFormat="1" applyFont="1"/>
    <xf numFmtId="3" fontId="4" fillId="0" borderId="0" xfId="3" applyNumberFormat="1" applyFont="1" applyAlignment="1">
      <alignment horizontal="centerContinuous"/>
    </xf>
    <xf numFmtId="3" fontId="4" fillId="0" borderId="0" xfId="3" applyNumberFormat="1" applyFont="1" applyAlignment="1">
      <alignment horizontal="center"/>
    </xf>
    <xf numFmtId="0" fontId="0" fillId="0" borderId="0" xfId="0" applyNumberFormat="1"/>
    <xf numFmtId="9" fontId="4" fillId="0" borderId="0" xfId="3" applyFont="1"/>
    <xf numFmtId="9" fontId="4" fillId="0" borderId="0" xfId="3" applyFont="1" applyAlignment="1">
      <alignment horizontal="center"/>
    </xf>
    <xf numFmtId="43" fontId="5" fillId="0" borderId="0" xfId="22" applyFont="1"/>
    <xf numFmtId="3" fontId="4" fillId="0" borderId="0" xfId="3" applyNumberFormat="1" applyFont="1" applyAlignment="1">
      <alignment horizontal="center"/>
    </xf>
    <xf numFmtId="9" fontId="5" fillId="0" borderId="0" xfId="3" applyFont="1" applyAlignment="1">
      <alignment horizontal="center" vertical="center" textRotation="90"/>
    </xf>
  </cellXfs>
  <cellStyles count="23">
    <cellStyle name="Comma" xfId="22" builtinId="3"/>
    <cellStyle name="Normal" xfId="0" builtinId="0"/>
    <cellStyle name="Normal 2" xfId="1" xr:uid="{00000000-0005-0000-0000-000002000000}"/>
    <cellStyle name="Normal 3" xfId="2" xr:uid="{00000000-0005-0000-0000-000003000000}"/>
    <cellStyle name="Normal_Table 5E migration data fall 2000" xfId="3" xr:uid="{00000000-0005-0000-0000-000004000000}"/>
    <cellStyle name="style1404763846651" xfId="4" xr:uid="{00000000-0005-0000-0000-000005000000}"/>
    <cellStyle name="style1404763846713" xfId="5" xr:uid="{00000000-0005-0000-0000-000006000000}"/>
    <cellStyle name="style1404763846749" xfId="6" xr:uid="{00000000-0005-0000-0000-000007000000}"/>
    <cellStyle name="style1404763846816" xfId="7" xr:uid="{00000000-0005-0000-0000-000008000000}"/>
    <cellStyle name="style1404763846854" xfId="8" xr:uid="{00000000-0005-0000-0000-000009000000}"/>
    <cellStyle name="style1404763846916" xfId="9" xr:uid="{00000000-0005-0000-0000-00000A000000}"/>
    <cellStyle name="style1404763846956" xfId="10" xr:uid="{00000000-0005-0000-0000-00000B000000}"/>
    <cellStyle name="style1404763846991" xfId="14" xr:uid="{00000000-0005-0000-0000-00000C000000}"/>
    <cellStyle name="style1404763847040" xfId="18" xr:uid="{00000000-0005-0000-0000-00000D000000}"/>
    <cellStyle name="style1404763847089" xfId="11" xr:uid="{00000000-0005-0000-0000-00000E000000}"/>
    <cellStyle name="style1404763847155" xfId="12" xr:uid="{00000000-0005-0000-0000-00000F000000}"/>
    <cellStyle name="style1404763847195" xfId="13" xr:uid="{00000000-0005-0000-0000-000010000000}"/>
    <cellStyle name="style1404763847230" xfId="15" xr:uid="{00000000-0005-0000-0000-000011000000}"/>
    <cellStyle name="style1404763847265" xfId="16" xr:uid="{00000000-0005-0000-0000-000012000000}"/>
    <cellStyle name="style1404763847306" xfId="17" xr:uid="{00000000-0005-0000-0000-000013000000}"/>
    <cellStyle name="style1404763847698" xfId="19" xr:uid="{00000000-0005-0000-0000-000014000000}"/>
    <cellStyle name="style1404763847751" xfId="20" xr:uid="{00000000-0005-0000-0000-000015000000}"/>
    <cellStyle name="style1404763847785" xfId="21" xr:uid="{00000000-0005-0000-0000-000016000000}"/>
  </cellStyles>
  <dxfs count="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BB93DA-0946-4ED9-AD4C-1EA5F3225744}" autoFormatId="16" applyNumberFormats="0" applyBorderFormats="0" applyFontFormats="0" applyPatternFormats="0" applyAlignmentFormats="0" applyWidthHeightFormats="0">
  <queryTableRefresh nextId="11">
    <queryTableFields count="10">
      <queryTableField id="1" name="YearNormed" tableColumnId="1"/>
      <queryTableField id="2" name="Stabbr" tableColumnId="2"/>
      <queryTableField id="3" name="StateName" tableColumnId="3"/>
      <queryTableField id="4" name="Region" tableColumnId="4"/>
      <queryTableField id="5" name="SendingStabbr" tableColumnId="5"/>
      <queryTableField id="6" name="SendingState" tableColumnId="6"/>
      <queryTableField id="7" name="SendingRegion" tableColumnId="7"/>
      <queryTableField id="8" name="RecentHSG" tableColumnId="8"/>
      <queryTableField id="9" name="Students" tableColumnId="9"/>
      <queryTableField id="10" name="ResidencyStatus"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F92BA9-0770-465B-B270-DFD5DF586394}" name="Query1" displayName="Query1" ref="A1:J2965" tableType="queryTable" totalsRowShown="0">
  <autoFilter ref="A1:J2965" xr:uid="{CE649F96-3347-4246-B80D-9F6238F26502}"/>
  <tableColumns count="10">
    <tableColumn id="1" xr3:uid="{586267FE-5244-4081-9E7F-9DD9B41C0C04}" uniqueName="1" name="YearNormed" queryTableFieldId="1"/>
    <tableColumn id="2" xr3:uid="{0108552D-2074-4E9E-B0E6-85B5E37AF634}" uniqueName="2" name="Stabbr" queryTableFieldId="2" dataDxfId="6"/>
    <tableColumn id="3" xr3:uid="{16DF2446-7B92-4E3A-93C7-A9B7D3A58EB3}" uniqueName="3" name="StateName" queryTableFieldId="3" dataDxfId="5"/>
    <tableColumn id="4" xr3:uid="{CA95F4F6-284D-4A1B-9994-8D6CBB9321F6}" uniqueName="4" name="Region" queryTableFieldId="4" dataDxfId="4"/>
    <tableColumn id="5" xr3:uid="{28B76EDF-31EB-48E6-A30A-8E3A43A574F1}" uniqueName="5" name="SendingStabbr" queryTableFieldId="5" dataDxfId="3"/>
    <tableColumn id="6" xr3:uid="{434398E5-7C61-46B4-9014-C5C9D55BF4B3}" uniqueName="6" name="SendingState" queryTableFieldId="6" dataDxfId="2"/>
    <tableColumn id="7" xr3:uid="{10360C0E-DAAB-40D2-877E-85A11A263346}" uniqueName="7" name="SendingRegion" queryTableFieldId="7" dataDxfId="1"/>
    <tableColumn id="8" xr3:uid="{D30E36A5-C293-44D9-8F4B-0EE7F86ABEAC}" uniqueName="8" name="RecentHSG" queryTableFieldId="8"/>
    <tableColumn id="9" xr3:uid="{FA979EE7-FD9F-4024-B5DD-3CEF32C317B2}" uniqueName="9" name="Students" queryTableFieldId="9"/>
    <tableColumn id="10" xr3:uid="{10BDD095-E0BC-4980-9ABE-68DD9E5E487F}" uniqueName="10" name="ResidencyStatus" queryTableFieldId="10"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6336-4E8B-41B8-95DE-880E10075E3B}">
  <sheetPr>
    <pageSetUpPr fitToPage="1"/>
  </sheetPr>
  <dimension ref="A1:IZ245"/>
  <sheetViews>
    <sheetView tabSelected="1" topLeftCell="B4" zoomScale="40" zoomScaleNormal="70" workbookViewId="0">
      <selection activeCell="BN12" sqref="BN12"/>
    </sheetView>
    <sheetView tabSelected="1" zoomScale="58" workbookViewId="1">
      <selection activeCell="D4" sqref="D4"/>
    </sheetView>
  </sheetViews>
  <sheetFormatPr defaultColWidth="12.5546875" defaultRowHeight="21.3" x14ac:dyDescent="0.7"/>
  <cols>
    <col min="1" max="1" width="12.5546875" style="5"/>
    <col min="2" max="2" width="53.44140625" style="5" bestFit="1" customWidth="1"/>
    <col min="3" max="3" width="27.1640625" style="15" customWidth="1"/>
    <col min="4" max="6" width="12.5546875" style="4" customWidth="1"/>
    <col min="7" max="7" width="17" style="4" bestFit="1" customWidth="1"/>
    <col min="8" max="10" width="18.83203125" style="4" bestFit="1" customWidth="1"/>
    <col min="11" max="12" width="12.5546875" style="4" customWidth="1"/>
    <col min="13" max="13" width="14.44140625" style="4" customWidth="1"/>
    <col min="14" max="16" width="12.5546875" style="4" customWidth="1"/>
    <col min="17" max="17" width="14.71875" style="4" customWidth="1"/>
    <col min="18" max="29" width="12.5546875" style="4" customWidth="1"/>
    <col min="30" max="31" width="12.71875" style="4" customWidth="1"/>
    <col min="32" max="32" width="42.27734375" style="15" bestFit="1" customWidth="1"/>
    <col min="33" max="34" width="12.71875" style="4" customWidth="1"/>
    <col min="35" max="35" width="12.27734375" style="4" customWidth="1"/>
    <col min="36" max="40" width="12.71875" style="4" customWidth="1"/>
    <col min="41" max="47" width="12.5546875" style="4" customWidth="1"/>
    <col min="48" max="48" width="13" style="4" customWidth="1"/>
    <col min="49" max="54" width="12.5546875" style="4" customWidth="1"/>
    <col min="55" max="63" width="11.27734375" style="4" customWidth="1"/>
    <col min="64" max="64" width="17.83203125" style="4" customWidth="1"/>
    <col min="65" max="65" width="23.5546875" style="28" customWidth="1"/>
    <col min="66" max="66" width="11.71875" style="4" bestFit="1" customWidth="1"/>
    <col min="67" max="67" width="14.27734375" style="4" customWidth="1"/>
    <col min="68" max="82" width="12.5546875" style="4"/>
    <col min="83" max="16384" width="12.5546875" style="5"/>
  </cols>
  <sheetData>
    <row r="1" spans="1:82" x14ac:dyDescent="0.7">
      <c r="C1" s="32"/>
      <c r="D1" s="33" t="s">
        <v>116</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4"/>
      <c r="AG1" s="39" t="str">
        <f>D1</f>
        <v>Table 15</v>
      </c>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row>
    <row r="2" spans="1:82" x14ac:dyDescent="0.7">
      <c r="C2" s="32"/>
      <c r="D2" s="33" t="s">
        <v>126</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c r="AG2" s="39" t="str">
        <f>D2</f>
        <v>Residence &amp; Migration of First-Time, Freshmen College Students</v>
      </c>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82" x14ac:dyDescent="0.7">
      <c r="C3" s="34"/>
      <c r="D3" s="33" t="s">
        <v>167</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G3" s="39" t="str">
        <f>D3</f>
        <v>Public and Private Non-Profit Postsecondary Institutions, Fall 2022</v>
      </c>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5" spans="1:82" s="36" customFormat="1" x14ac:dyDescent="0.7">
      <c r="B5" s="14" t="s">
        <v>112</v>
      </c>
      <c r="C5" s="34"/>
      <c r="D5" s="32" t="str">
        <f>D6</f>
        <v>AL</v>
      </c>
      <c r="E5" s="32" t="str">
        <f t="shared" ref="E5:BC5" si="0">E6</f>
        <v>AK</v>
      </c>
      <c r="F5" s="32" t="str">
        <f t="shared" si="0"/>
        <v>AZ</v>
      </c>
      <c r="G5" s="32" t="str">
        <f t="shared" si="0"/>
        <v>AR</v>
      </c>
      <c r="H5" s="32" t="str">
        <f t="shared" si="0"/>
        <v>CA</v>
      </c>
      <c r="I5" s="32" t="str">
        <f t="shared" si="0"/>
        <v>CO</v>
      </c>
      <c r="J5" s="32" t="str">
        <f t="shared" si="0"/>
        <v>CT</v>
      </c>
      <c r="K5" s="32" t="str">
        <f t="shared" si="0"/>
        <v>DE</v>
      </c>
      <c r="L5" s="32" t="str">
        <f t="shared" si="0"/>
        <v>DC</v>
      </c>
      <c r="M5" s="32" t="str">
        <f t="shared" si="0"/>
        <v>FL</v>
      </c>
      <c r="N5" s="32" t="str">
        <f t="shared" si="0"/>
        <v>GA</v>
      </c>
      <c r="O5" s="32" t="str">
        <f t="shared" si="0"/>
        <v>HI</v>
      </c>
      <c r="P5" s="32" t="str">
        <f t="shared" si="0"/>
        <v>ID</v>
      </c>
      <c r="Q5" s="32" t="str">
        <f t="shared" si="0"/>
        <v>IL</v>
      </c>
      <c r="R5" s="32" t="str">
        <f t="shared" si="0"/>
        <v>IN</v>
      </c>
      <c r="S5" s="32" t="str">
        <f t="shared" si="0"/>
        <v>IA</v>
      </c>
      <c r="T5" s="32" t="str">
        <f t="shared" si="0"/>
        <v>KS</v>
      </c>
      <c r="U5" s="32" t="str">
        <f t="shared" si="0"/>
        <v>KY</v>
      </c>
      <c r="V5" s="32" t="str">
        <f t="shared" si="0"/>
        <v>LA</v>
      </c>
      <c r="W5" s="32" t="str">
        <f t="shared" si="0"/>
        <v>ME</v>
      </c>
      <c r="X5" s="32" t="str">
        <f t="shared" si="0"/>
        <v>MD</v>
      </c>
      <c r="Y5" s="32" t="str">
        <f t="shared" si="0"/>
        <v>MA</v>
      </c>
      <c r="Z5" s="32" t="str">
        <f t="shared" si="0"/>
        <v>MI</v>
      </c>
      <c r="AA5" s="32" t="str">
        <f t="shared" si="0"/>
        <v>MN</v>
      </c>
      <c r="AB5" s="32" t="str">
        <f t="shared" si="0"/>
        <v>MS</v>
      </c>
      <c r="AC5" s="32" t="str">
        <f t="shared" si="0"/>
        <v>MO</v>
      </c>
      <c r="AD5" s="32" t="str">
        <f t="shared" si="0"/>
        <v>MT</v>
      </c>
      <c r="AE5" s="32" t="str">
        <f t="shared" si="0"/>
        <v>NE</v>
      </c>
      <c r="AF5" s="32" t="str">
        <f t="shared" si="0"/>
        <v>Receiving State--&gt;</v>
      </c>
      <c r="AG5" s="32" t="str">
        <f t="shared" si="0"/>
        <v>NV</v>
      </c>
      <c r="AH5" s="32" t="str">
        <f t="shared" si="0"/>
        <v>NH</v>
      </c>
      <c r="AI5" s="32" t="str">
        <f t="shared" si="0"/>
        <v>NJ</v>
      </c>
      <c r="AJ5" s="32" t="str">
        <f t="shared" si="0"/>
        <v>NM</v>
      </c>
      <c r="AK5" s="32" t="str">
        <f t="shared" si="0"/>
        <v>NY</v>
      </c>
      <c r="AL5" s="32" t="str">
        <f t="shared" si="0"/>
        <v>NC</v>
      </c>
      <c r="AM5" s="32" t="str">
        <f t="shared" si="0"/>
        <v>ND</v>
      </c>
      <c r="AN5" s="32" t="str">
        <f t="shared" si="0"/>
        <v>OH</v>
      </c>
      <c r="AO5" s="32" t="str">
        <f t="shared" si="0"/>
        <v>OK</v>
      </c>
      <c r="AP5" s="32" t="str">
        <f t="shared" si="0"/>
        <v>OR</v>
      </c>
      <c r="AQ5" s="32" t="str">
        <f t="shared" si="0"/>
        <v>PA</v>
      </c>
      <c r="AR5" s="32" t="str">
        <f t="shared" si="0"/>
        <v>RI</v>
      </c>
      <c r="AS5" s="32" t="str">
        <f t="shared" si="0"/>
        <v>SC</v>
      </c>
      <c r="AT5" s="32" t="str">
        <f t="shared" si="0"/>
        <v>SD</v>
      </c>
      <c r="AU5" s="32" t="str">
        <f t="shared" si="0"/>
        <v>TN</v>
      </c>
      <c r="AV5" s="32" t="str">
        <f t="shared" si="0"/>
        <v>TX</v>
      </c>
      <c r="AW5" s="32" t="str">
        <f t="shared" si="0"/>
        <v>UT</v>
      </c>
      <c r="AX5" s="32" t="str">
        <f t="shared" si="0"/>
        <v>VT</v>
      </c>
      <c r="AY5" s="32" t="str">
        <f t="shared" si="0"/>
        <v>VA</v>
      </c>
      <c r="AZ5" s="32" t="str">
        <f t="shared" si="0"/>
        <v>WA</v>
      </c>
      <c r="BA5" s="32" t="str">
        <f t="shared" si="0"/>
        <v>WV</v>
      </c>
      <c r="BB5" s="32" t="str">
        <f t="shared" si="0"/>
        <v>WI</v>
      </c>
      <c r="BC5" s="32" t="str">
        <f t="shared" si="0"/>
        <v>WY</v>
      </c>
      <c r="BD5" s="32" t="s">
        <v>158</v>
      </c>
      <c r="BE5" s="32" t="s">
        <v>107</v>
      </c>
      <c r="BF5" s="32" t="s">
        <v>106</v>
      </c>
      <c r="BG5" s="32" t="s">
        <v>160</v>
      </c>
      <c r="BH5" s="32" t="s">
        <v>110</v>
      </c>
      <c r="BI5" s="32" t="s">
        <v>108</v>
      </c>
      <c r="BJ5" s="32" t="s">
        <v>156</v>
      </c>
      <c r="BK5" s="32" t="s">
        <v>127</v>
      </c>
      <c r="BL5" s="32"/>
      <c r="BM5" s="37"/>
      <c r="BN5" s="32"/>
      <c r="BO5" s="32"/>
      <c r="BP5" s="32"/>
      <c r="BQ5" s="32"/>
      <c r="BR5" s="32"/>
      <c r="BS5" s="32"/>
      <c r="BT5" s="32"/>
      <c r="BU5" s="32"/>
      <c r="BV5" s="32"/>
      <c r="BW5" s="32"/>
      <c r="BX5" s="32"/>
      <c r="BY5" s="32"/>
      <c r="BZ5" s="32"/>
      <c r="CA5" s="32"/>
      <c r="CB5" s="32"/>
      <c r="CC5" s="32"/>
      <c r="CD5" s="32"/>
    </row>
    <row r="6" spans="1:82" x14ac:dyDescent="0.7">
      <c r="C6" s="5"/>
      <c r="D6" s="1" t="s">
        <v>1</v>
      </c>
      <c r="E6" s="2" t="s">
        <v>2</v>
      </c>
      <c r="F6" s="2" t="s">
        <v>3</v>
      </c>
      <c r="G6" s="2" t="s">
        <v>4</v>
      </c>
      <c r="H6" s="2" t="s">
        <v>5</v>
      </c>
      <c r="I6" s="2" t="s">
        <v>6</v>
      </c>
      <c r="J6" s="2" t="s">
        <v>7</v>
      </c>
      <c r="K6" s="2" t="s">
        <v>8</v>
      </c>
      <c r="L6" s="3" t="s">
        <v>9</v>
      </c>
      <c r="M6" s="2" t="s">
        <v>10</v>
      </c>
      <c r="N6" s="2" t="s">
        <v>11</v>
      </c>
      <c r="O6" s="2" t="s">
        <v>12</v>
      </c>
      <c r="P6" s="2" t="s">
        <v>13</v>
      </c>
      <c r="Q6" s="2" t="s">
        <v>14</v>
      </c>
      <c r="R6" s="2" t="s">
        <v>15</v>
      </c>
      <c r="S6" s="2" t="s">
        <v>16</v>
      </c>
      <c r="T6" s="2" t="s">
        <v>17</v>
      </c>
      <c r="U6" s="2" t="s">
        <v>18</v>
      </c>
      <c r="V6" s="2" t="s">
        <v>19</v>
      </c>
      <c r="W6" s="2" t="s">
        <v>20</v>
      </c>
      <c r="X6" s="2" t="s">
        <v>21</v>
      </c>
      <c r="Y6" s="2" t="s">
        <v>22</v>
      </c>
      <c r="Z6" s="2" t="s">
        <v>23</v>
      </c>
      <c r="AA6" s="2" t="s">
        <v>24</v>
      </c>
      <c r="AB6" s="2" t="s">
        <v>25</v>
      </c>
      <c r="AC6" s="2" t="s">
        <v>26</v>
      </c>
      <c r="AD6" s="2" t="s">
        <v>27</v>
      </c>
      <c r="AE6" s="2" t="s">
        <v>28</v>
      </c>
      <c r="AF6" s="14" t="s">
        <v>112</v>
      </c>
      <c r="AG6" s="2" t="s">
        <v>29</v>
      </c>
      <c r="AH6" s="2" t="s">
        <v>30</v>
      </c>
      <c r="AI6" s="2" t="s">
        <v>31</v>
      </c>
      <c r="AJ6" s="2" t="s">
        <v>32</v>
      </c>
      <c r="AK6" s="2" t="s">
        <v>33</v>
      </c>
      <c r="AL6" s="2" t="s">
        <v>34</v>
      </c>
      <c r="AM6" s="2" t="s">
        <v>35</v>
      </c>
      <c r="AN6" s="2" t="s">
        <v>36</v>
      </c>
      <c r="AO6" s="2" t="s">
        <v>37</v>
      </c>
      <c r="AP6" s="2" t="s">
        <v>38</v>
      </c>
      <c r="AQ6" s="2" t="s">
        <v>39</v>
      </c>
      <c r="AR6" s="2" t="s">
        <v>40</v>
      </c>
      <c r="AS6" s="2" t="s">
        <v>41</v>
      </c>
      <c r="AT6" s="2" t="s">
        <v>42</v>
      </c>
      <c r="AU6" s="2" t="s">
        <v>43</v>
      </c>
      <c r="AV6" s="2" t="s">
        <v>44</v>
      </c>
      <c r="AW6" s="2" t="s">
        <v>45</v>
      </c>
      <c r="AX6" s="2" t="s">
        <v>46</v>
      </c>
      <c r="AY6" s="2" t="s">
        <v>47</v>
      </c>
      <c r="AZ6" s="2" t="s">
        <v>48</v>
      </c>
      <c r="BA6" s="2" t="s">
        <v>49</v>
      </c>
      <c r="BB6" s="2" t="s">
        <v>50</v>
      </c>
      <c r="BC6" s="2" t="s">
        <v>51</v>
      </c>
      <c r="BD6" s="2" t="s">
        <v>153</v>
      </c>
      <c r="BE6" s="6" t="s">
        <v>151</v>
      </c>
      <c r="BF6" s="6" t="s">
        <v>150</v>
      </c>
      <c r="BG6" s="6" t="s">
        <v>148</v>
      </c>
      <c r="BH6" s="6" t="s">
        <v>149</v>
      </c>
      <c r="BI6" s="6" t="s">
        <v>152</v>
      </c>
      <c r="BJ6" s="6" t="s">
        <v>155</v>
      </c>
      <c r="BK6" s="6" t="s">
        <v>157</v>
      </c>
      <c r="BL6" s="2" t="s">
        <v>0</v>
      </c>
      <c r="BM6" s="15" t="s">
        <v>52</v>
      </c>
      <c r="CB6" s="5"/>
      <c r="CC6" s="5"/>
      <c r="CD6" s="5"/>
    </row>
    <row r="7" spans="1:82" s="8" customFormat="1" x14ac:dyDescent="0.7">
      <c r="A7" s="40" t="s">
        <v>159</v>
      </c>
      <c r="B7" s="6" t="s">
        <v>1</v>
      </c>
      <c r="C7" s="6" t="s">
        <v>1</v>
      </c>
      <c r="D7" s="4">
        <f>SUMIFS(Data!$I:$I,Data!$B:$B,'Table 15'!D$6,Data!$E:$E,'Table 15'!$C7)</f>
        <v>32254</v>
      </c>
      <c r="E7" s="4">
        <f>SUMIFS(Data!$I:$I,Data!$B:$B,'Table 15'!E$6,Data!$E:$E,'Table 15'!$C7)</f>
        <v>1</v>
      </c>
      <c r="F7" s="4">
        <f>SUMIFS(Data!$I:$I,Data!$B:$B,'Table 15'!F$6,Data!$E:$E,'Table 15'!$C7)</f>
        <v>43</v>
      </c>
      <c r="G7" s="4">
        <f>SUMIFS(Data!$I:$I,Data!$B:$B,'Table 15'!G$6,Data!$E:$E,'Table 15'!$C7)</f>
        <v>93</v>
      </c>
      <c r="H7" s="4">
        <f>SUMIFS(Data!$I:$I,Data!$B:$B,'Table 15'!H$6,Data!$E:$E,'Table 15'!$C7)</f>
        <v>56</v>
      </c>
      <c r="I7" s="4">
        <f>SUMIFS(Data!$I:$I,Data!$B:$B,'Table 15'!I$6,Data!$E:$E,'Table 15'!$C7)</f>
        <v>45</v>
      </c>
      <c r="J7" s="4">
        <f>SUMIFS(Data!$I:$I,Data!$B:$B,'Table 15'!J$6,Data!$E:$E,'Table 15'!$C7)</f>
        <v>16</v>
      </c>
      <c r="K7" s="4">
        <f>SUMIFS(Data!$I:$I,Data!$B:$B,'Table 15'!K$6,Data!$E:$E,'Table 15'!$C7)</f>
        <v>5</v>
      </c>
      <c r="L7" s="4">
        <f>SUMIFS(Data!$I:$I,Data!$B:$B,'Table 15'!L$6,Data!$E:$E,'Table 15'!$C7)</f>
        <v>37</v>
      </c>
      <c r="M7" s="4">
        <f>SUMIFS(Data!$I:$I,Data!$B:$B,'Table 15'!M$6,Data!$E:$E,'Table 15'!$C7)</f>
        <v>304</v>
      </c>
      <c r="N7" s="4">
        <f>SUMIFS(Data!$I:$I,Data!$B:$B,'Table 15'!N$6,Data!$E:$E,'Table 15'!$C7)</f>
        <v>613</v>
      </c>
      <c r="O7" s="4">
        <f>SUMIFS(Data!$I:$I,Data!$B:$B,'Table 15'!O$6,Data!$E:$E,'Table 15'!$C7)</f>
        <v>3</v>
      </c>
      <c r="P7" s="4">
        <f>SUMIFS(Data!$I:$I,Data!$B:$B,'Table 15'!P$6,Data!$E:$E,'Table 15'!$C7)</f>
        <v>25</v>
      </c>
      <c r="Q7" s="4">
        <f>SUMIFS(Data!$I:$I,Data!$B:$B,'Table 15'!Q$6,Data!$E:$E,'Table 15'!$C7)</f>
        <v>58</v>
      </c>
      <c r="R7" s="4">
        <f>SUMIFS(Data!$I:$I,Data!$B:$B,'Table 15'!R$6,Data!$E:$E,'Table 15'!$C7)</f>
        <v>70</v>
      </c>
      <c r="S7" s="4">
        <f>SUMIFS(Data!$I:$I,Data!$B:$B,'Table 15'!S$6,Data!$E:$E,'Table 15'!$C7)</f>
        <v>22</v>
      </c>
      <c r="T7" s="4">
        <f>SUMIFS(Data!$I:$I,Data!$B:$B,'Table 15'!T$6,Data!$E:$E,'Table 15'!$C7)</f>
        <v>70</v>
      </c>
      <c r="U7" s="4">
        <f>SUMIFS(Data!$I:$I,Data!$B:$B,'Table 15'!U$6,Data!$E:$E,'Table 15'!$C7)</f>
        <v>122</v>
      </c>
      <c r="V7" s="4">
        <f>SUMIFS(Data!$I:$I,Data!$B:$B,'Table 15'!V$6,Data!$E:$E,'Table 15'!$C7)</f>
        <v>135</v>
      </c>
      <c r="W7" s="4">
        <f>SUMIFS(Data!$I:$I,Data!$B:$B,'Table 15'!W$6,Data!$E:$E,'Table 15'!$C7)</f>
        <v>7</v>
      </c>
      <c r="X7" s="4">
        <f>SUMIFS(Data!$I:$I,Data!$B:$B,'Table 15'!X$6,Data!$E:$E,'Table 15'!$C7)</f>
        <v>19</v>
      </c>
      <c r="Y7" s="4">
        <f>SUMIFS(Data!$I:$I,Data!$B:$B,'Table 15'!Y$6,Data!$E:$E,'Table 15'!$C7)</f>
        <v>61</v>
      </c>
      <c r="Z7" s="4">
        <f>SUMIFS(Data!$I:$I,Data!$B:$B,'Table 15'!Z$6,Data!$E:$E,'Table 15'!$C7)</f>
        <v>32</v>
      </c>
      <c r="AA7" s="4">
        <f>SUMIFS(Data!$I:$I,Data!$B:$B,'Table 15'!AA$6,Data!$E:$E,'Table 15'!$C7)</f>
        <v>15</v>
      </c>
      <c r="AB7" s="4">
        <f>SUMIFS(Data!$I:$I,Data!$B:$B,'Table 15'!AB$6,Data!$E:$E,'Table 15'!$C7)</f>
        <v>921</v>
      </c>
      <c r="AC7" s="4">
        <f>SUMIFS(Data!$I:$I,Data!$B:$B,'Table 15'!AC$6,Data!$E:$E,'Table 15'!$C7)</f>
        <v>54</v>
      </c>
      <c r="AD7" s="4">
        <f>SUMIFS(Data!$I:$I,Data!$B:$B,'Table 15'!AD$6,Data!$E:$E,'Table 15'!$C7)</f>
        <v>9</v>
      </c>
      <c r="AE7" s="4">
        <f>SUMIFS(Data!$I:$I,Data!$B:$B,'Table 15'!AE$6,Data!$E:$E,'Table 15'!$C7)</f>
        <v>18</v>
      </c>
      <c r="AF7" s="6" t="s">
        <v>1</v>
      </c>
      <c r="AG7" s="4">
        <f>SUMIFS(Data!$I:$I,Data!$B:$B,'Table 15'!AG$6,Data!$E:$E,'Table 15'!$C7)</f>
        <v>1</v>
      </c>
      <c r="AH7" s="4">
        <f>SUMIFS(Data!$I:$I,Data!$B:$B,'Table 15'!AH$6,Data!$E:$E,'Table 15'!$C7)</f>
        <v>286</v>
      </c>
      <c r="AI7" s="4">
        <f>SUMIFS(Data!$I:$I,Data!$B:$B,'Table 15'!AI$6,Data!$E:$E,'Table 15'!$C7)</f>
        <v>9</v>
      </c>
      <c r="AJ7" s="4">
        <f>SUMIFS(Data!$I:$I,Data!$B:$B,'Table 15'!AJ$6,Data!$E:$E,'Table 15'!$C7)</f>
        <v>6</v>
      </c>
      <c r="AK7" s="4">
        <f>SUMIFS(Data!$I:$I,Data!$B:$B,'Table 15'!AK$6,Data!$E:$E,'Table 15'!$C7)</f>
        <v>102</v>
      </c>
      <c r="AL7" s="4">
        <f>SUMIFS(Data!$I:$I,Data!$B:$B,'Table 15'!AL$6,Data!$E:$E,'Table 15'!$C7)</f>
        <v>99</v>
      </c>
      <c r="AM7" s="4">
        <f>SUMIFS(Data!$I:$I,Data!$B:$B,'Table 15'!AM$6,Data!$E:$E,'Table 15'!$C7)</f>
        <v>5</v>
      </c>
      <c r="AN7" s="4">
        <f>SUMIFS(Data!$I:$I,Data!$B:$B,'Table 15'!AN$6,Data!$E:$E,'Table 15'!$C7)</f>
        <v>75</v>
      </c>
      <c r="AO7" s="4">
        <f>SUMIFS(Data!$I:$I,Data!$B:$B,'Table 15'!AO$6,Data!$E:$E,'Table 15'!$C7)</f>
        <v>17</v>
      </c>
      <c r="AP7" s="4">
        <f>SUMIFS(Data!$I:$I,Data!$B:$B,'Table 15'!AP$6,Data!$E:$E,'Table 15'!$C7)</f>
        <v>14</v>
      </c>
      <c r="AQ7" s="4">
        <f>SUMIFS(Data!$I:$I,Data!$B:$B,'Table 15'!AQ$6,Data!$E:$E,'Table 15'!$C7)</f>
        <v>52</v>
      </c>
      <c r="AR7" s="4">
        <f>SUMIFS(Data!$I:$I,Data!$B:$B,'Table 15'!AR$6,Data!$E:$E,'Table 15'!$C7)</f>
        <v>12</v>
      </c>
      <c r="AS7" s="4">
        <f>SUMIFS(Data!$I:$I,Data!$B:$B,'Table 15'!AS$6,Data!$E:$E,'Table 15'!$C7)</f>
        <v>114</v>
      </c>
      <c r="AT7" s="4">
        <f>SUMIFS(Data!$I:$I,Data!$B:$B,'Table 15'!AT$6,Data!$E:$E,'Table 15'!$C7)</f>
        <v>6</v>
      </c>
      <c r="AU7" s="4">
        <f>SUMIFS(Data!$I:$I,Data!$B:$B,'Table 15'!AU$6,Data!$E:$E,'Table 15'!$C7)</f>
        <v>623</v>
      </c>
      <c r="AV7" s="4">
        <f>SUMIFS(Data!$I:$I,Data!$B:$B,'Table 15'!AV$6,Data!$E:$E,'Table 15'!$C7)</f>
        <v>150</v>
      </c>
      <c r="AW7" s="4">
        <f>SUMIFS(Data!$I:$I,Data!$B:$B,'Table 15'!AW$6,Data!$E:$E,'Table 15'!$C7)</f>
        <v>40</v>
      </c>
      <c r="AX7" s="4">
        <f>SUMIFS(Data!$I:$I,Data!$B:$B,'Table 15'!AX$6,Data!$E:$E,'Table 15'!$C7)</f>
        <v>9</v>
      </c>
      <c r="AY7" s="4">
        <f>SUMIFS(Data!$I:$I,Data!$B:$B,'Table 15'!AY$6,Data!$E:$E,'Table 15'!$C7)</f>
        <v>167</v>
      </c>
      <c r="AZ7" s="4">
        <f>SUMIFS(Data!$I:$I,Data!$B:$B,'Table 15'!AZ$6,Data!$E:$E,'Table 15'!$C7)</f>
        <v>7</v>
      </c>
      <c r="BA7" s="4">
        <f>SUMIFS(Data!$I:$I,Data!$B:$B,'Table 15'!BA$6,Data!$E:$E,'Table 15'!$C7)</f>
        <v>11</v>
      </c>
      <c r="BB7" s="4">
        <f>SUMIFS(Data!$I:$I,Data!$B:$B,'Table 15'!BB$6,Data!$E:$E,'Table 15'!$C7)</f>
        <v>22</v>
      </c>
      <c r="BC7" s="4">
        <f>SUMIFS(Data!$I:$I,Data!$B:$B,'Table 15'!BC$6,Data!$E:$E,'Table 15'!$C7)</f>
        <v>2</v>
      </c>
      <c r="BD7" s="4">
        <f>SUMIFS(Data!$I:$I,Data!$B:$B,'Table 15'!BD$6,Data!$E:$E,'Table 15'!$C7)</f>
        <v>0</v>
      </c>
      <c r="BE7" s="4">
        <f>SUMIFS(Data!$I:$I,Data!$B:$B,'Table 15'!BE$6,Data!$E:$E,'Table 15'!$C7)</f>
        <v>0</v>
      </c>
      <c r="BF7" s="4">
        <f>SUMIFS(Data!$I:$I,Data!$B:$B,'Table 15'!BF$6,Data!$E:$E,'Table 15'!$C7)</f>
        <v>0</v>
      </c>
      <c r="BG7" s="4">
        <f>SUMIFS(Data!$I:$I,Data!$B:$B,'Table 15'!BG$6,Data!$E:$E,'Table 15'!$C7)</f>
        <v>1</v>
      </c>
      <c r="BH7" s="4">
        <f>SUMIFS(Data!$I:$I,Data!$B:$B,'Table 15'!BH$6,Data!$E:$E,'Table 15'!$C7)</f>
        <v>0</v>
      </c>
      <c r="BI7" s="4">
        <f>SUMIFS(Data!$I:$I,Data!$B:$B,'Table 15'!BI$6,Data!$E:$E,'Table 15'!$C7)</f>
        <v>0</v>
      </c>
      <c r="BJ7" s="4">
        <f>SUMIFS(Data!$I:$I,Data!$B:$B,'Table 15'!BJ$6,Data!$E:$E,'Table 15'!$C7)</f>
        <v>0</v>
      </c>
      <c r="BK7" s="4">
        <f>SUMIFS(Data!$I:$I,Data!$B:$B,'Table 15'!BK$6,Data!$E:$E,'Table 15'!$C7)</f>
        <v>0</v>
      </c>
      <c r="BL7" s="4">
        <f t="shared" ref="BL7:BL38" si="1">SUM(D7:BK7)</f>
        <v>36938</v>
      </c>
      <c r="BM7" s="29">
        <f>(BL7-D7)/BL7</f>
        <v>0.12680708213763603</v>
      </c>
      <c r="BN7" s="19"/>
      <c r="BO7" s="7"/>
      <c r="BP7" s="7"/>
      <c r="BQ7" s="7"/>
      <c r="BR7" s="7"/>
      <c r="BS7" s="7"/>
      <c r="BT7" s="7"/>
      <c r="BU7" s="7"/>
      <c r="BV7" s="7"/>
      <c r="BW7" s="7"/>
      <c r="BX7" s="7"/>
      <c r="BY7" s="7"/>
    </row>
    <row r="8" spans="1:82" x14ac:dyDescent="0.7">
      <c r="A8" s="40"/>
      <c r="B8" s="6" t="s">
        <v>2</v>
      </c>
      <c r="C8" s="6" t="s">
        <v>2</v>
      </c>
      <c r="D8" s="4">
        <f>SUMIFS(Data!$I:$I,Data!$B:$B,'Table 15'!D$6,Data!$E:$E,'Table 15'!$C8)</f>
        <v>8</v>
      </c>
      <c r="E8" s="4">
        <f>SUMIFS(Data!$I:$I,Data!$B:$B,'Table 15'!E$6,Data!$E:$E,'Table 15'!$C8)</f>
        <v>1700</v>
      </c>
      <c r="F8" s="4">
        <f>SUMIFS(Data!$I:$I,Data!$B:$B,'Table 15'!F$6,Data!$E:$E,'Table 15'!$C8)</f>
        <v>154</v>
      </c>
      <c r="G8" s="4">
        <f>SUMIFS(Data!$I:$I,Data!$B:$B,'Table 15'!G$6,Data!$E:$E,'Table 15'!$C8)</f>
        <v>7</v>
      </c>
      <c r="H8" s="4">
        <f>SUMIFS(Data!$I:$I,Data!$B:$B,'Table 15'!H$6,Data!$E:$E,'Table 15'!$C8)</f>
        <v>96</v>
      </c>
      <c r="I8" s="4">
        <f>SUMIFS(Data!$I:$I,Data!$B:$B,'Table 15'!I$6,Data!$E:$E,'Table 15'!$C8)</f>
        <v>130</v>
      </c>
      <c r="J8" s="4">
        <f>SUMIFS(Data!$I:$I,Data!$B:$B,'Table 15'!J$6,Data!$E:$E,'Table 15'!$C8)</f>
        <v>4</v>
      </c>
      <c r="K8" s="4">
        <f>SUMIFS(Data!$I:$I,Data!$B:$B,'Table 15'!K$6,Data!$E:$E,'Table 15'!$C8)</f>
        <v>4</v>
      </c>
      <c r="L8" s="4">
        <f>SUMIFS(Data!$I:$I,Data!$B:$B,'Table 15'!L$6,Data!$E:$E,'Table 15'!$C8)</f>
        <v>7</v>
      </c>
      <c r="M8" s="4">
        <f>SUMIFS(Data!$I:$I,Data!$B:$B,'Table 15'!M$6,Data!$E:$E,'Table 15'!$C8)</f>
        <v>33</v>
      </c>
      <c r="N8" s="4">
        <f>SUMIFS(Data!$I:$I,Data!$B:$B,'Table 15'!N$6,Data!$E:$E,'Table 15'!$C8)</f>
        <v>10</v>
      </c>
      <c r="O8" s="4">
        <f>SUMIFS(Data!$I:$I,Data!$B:$B,'Table 15'!O$6,Data!$E:$E,'Table 15'!$C8)</f>
        <v>26</v>
      </c>
      <c r="P8" s="4">
        <f>SUMIFS(Data!$I:$I,Data!$B:$B,'Table 15'!P$6,Data!$E:$E,'Table 15'!$C8)</f>
        <v>115</v>
      </c>
      <c r="Q8" s="4">
        <f>SUMIFS(Data!$I:$I,Data!$B:$B,'Table 15'!Q$6,Data!$E:$E,'Table 15'!$C8)</f>
        <v>18</v>
      </c>
      <c r="R8" s="4">
        <f>SUMIFS(Data!$I:$I,Data!$B:$B,'Table 15'!R$6,Data!$E:$E,'Table 15'!$C8)</f>
        <v>24</v>
      </c>
      <c r="S8" s="4">
        <f>SUMIFS(Data!$I:$I,Data!$B:$B,'Table 15'!S$6,Data!$E:$E,'Table 15'!$C8)</f>
        <v>18</v>
      </c>
      <c r="T8" s="4">
        <f>SUMIFS(Data!$I:$I,Data!$B:$B,'Table 15'!T$6,Data!$E:$E,'Table 15'!$C8)</f>
        <v>17</v>
      </c>
      <c r="U8" s="4">
        <f>SUMIFS(Data!$I:$I,Data!$B:$B,'Table 15'!U$6,Data!$E:$E,'Table 15'!$C8)</f>
        <v>3</v>
      </c>
      <c r="V8" s="4">
        <f>SUMIFS(Data!$I:$I,Data!$B:$B,'Table 15'!V$6,Data!$E:$E,'Table 15'!$C8)</f>
        <v>3</v>
      </c>
      <c r="W8" s="4">
        <f>SUMIFS(Data!$I:$I,Data!$B:$B,'Table 15'!W$6,Data!$E:$E,'Table 15'!$C8)</f>
        <v>13</v>
      </c>
      <c r="X8" s="4">
        <f>SUMIFS(Data!$I:$I,Data!$B:$B,'Table 15'!X$6,Data!$E:$E,'Table 15'!$C8)</f>
        <v>4</v>
      </c>
      <c r="Y8" s="4">
        <f>SUMIFS(Data!$I:$I,Data!$B:$B,'Table 15'!Y$6,Data!$E:$E,'Table 15'!$C8)</f>
        <v>24</v>
      </c>
      <c r="Z8" s="4">
        <f>SUMIFS(Data!$I:$I,Data!$B:$B,'Table 15'!Z$6,Data!$E:$E,'Table 15'!$C8)</f>
        <v>32</v>
      </c>
      <c r="AA8" s="4">
        <f>SUMIFS(Data!$I:$I,Data!$B:$B,'Table 15'!AA$6,Data!$E:$E,'Table 15'!$C8)</f>
        <v>34</v>
      </c>
      <c r="AB8" s="4">
        <f>SUMIFS(Data!$I:$I,Data!$B:$B,'Table 15'!AB$6,Data!$E:$E,'Table 15'!$C8)</f>
        <v>5</v>
      </c>
      <c r="AC8" s="4">
        <f>SUMIFS(Data!$I:$I,Data!$B:$B,'Table 15'!AC$6,Data!$E:$E,'Table 15'!$C8)</f>
        <v>14</v>
      </c>
      <c r="AD8" s="4">
        <f>SUMIFS(Data!$I:$I,Data!$B:$B,'Table 15'!AD$6,Data!$E:$E,'Table 15'!$C8)</f>
        <v>114</v>
      </c>
      <c r="AE8" s="4">
        <f>SUMIFS(Data!$I:$I,Data!$B:$B,'Table 15'!AE$6,Data!$E:$E,'Table 15'!$C8)</f>
        <v>21</v>
      </c>
      <c r="AF8" s="6" t="s">
        <v>2</v>
      </c>
      <c r="AG8" s="4">
        <f>SUMIFS(Data!$I:$I,Data!$B:$B,'Table 15'!AG$6,Data!$E:$E,'Table 15'!$C8)</f>
        <v>12</v>
      </c>
      <c r="AH8" s="4">
        <f>SUMIFS(Data!$I:$I,Data!$B:$B,'Table 15'!AH$6,Data!$E:$E,'Table 15'!$C8)</f>
        <v>39</v>
      </c>
      <c r="AI8" s="4">
        <f>SUMIFS(Data!$I:$I,Data!$B:$B,'Table 15'!AI$6,Data!$E:$E,'Table 15'!$C8)</f>
        <v>2</v>
      </c>
      <c r="AJ8" s="4">
        <f>SUMIFS(Data!$I:$I,Data!$B:$B,'Table 15'!AJ$6,Data!$E:$E,'Table 15'!$C8)</f>
        <v>16</v>
      </c>
      <c r="AK8" s="4">
        <f>SUMIFS(Data!$I:$I,Data!$B:$B,'Table 15'!AK$6,Data!$E:$E,'Table 15'!$C8)</f>
        <v>38</v>
      </c>
      <c r="AL8" s="4">
        <f>SUMIFS(Data!$I:$I,Data!$B:$B,'Table 15'!AL$6,Data!$E:$E,'Table 15'!$C8)</f>
        <v>22</v>
      </c>
      <c r="AM8" s="4">
        <f>SUMIFS(Data!$I:$I,Data!$B:$B,'Table 15'!AM$6,Data!$E:$E,'Table 15'!$C8)</f>
        <v>19</v>
      </c>
      <c r="AN8" s="4">
        <f>SUMIFS(Data!$I:$I,Data!$B:$B,'Table 15'!AN$6,Data!$E:$E,'Table 15'!$C8)</f>
        <v>42</v>
      </c>
      <c r="AO8" s="4">
        <f>SUMIFS(Data!$I:$I,Data!$B:$B,'Table 15'!AO$6,Data!$E:$E,'Table 15'!$C8)</f>
        <v>18</v>
      </c>
      <c r="AP8" s="4">
        <f>SUMIFS(Data!$I:$I,Data!$B:$B,'Table 15'!AP$6,Data!$E:$E,'Table 15'!$C8)</f>
        <v>138</v>
      </c>
      <c r="AQ8" s="4">
        <f>SUMIFS(Data!$I:$I,Data!$B:$B,'Table 15'!AQ$6,Data!$E:$E,'Table 15'!$C8)</f>
        <v>21</v>
      </c>
      <c r="AR8" s="4">
        <f>SUMIFS(Data!$I:$I,Data!$B:$B,'Table 15'!AR$6,Data!$E:$E,'Table 15'!$C8)</f>
        <v>5</v>
      </c>
      <c r="AS8" s="4">
        <f>SUMIFS(Data!$I:$I,Data!$B:$B,'Table 15'!AS$6,Data!$E:$E,'Table 15'!$C8)</f>
        <v>8</v>
      </c>
      <c r="AT8" s="4">
        <f>SUMIFS(Data!$I:$I,Data!$B:$B,'Table 15'!AT$6,Data!$E:$E,'Table 15'!$C8)</f>
        <v>12</v>
      </c>
      <c r="AU8" s="4">
        <f>SUMIFS(Data!$I:$I,Data!$B:$B,'Table 15'!AU$6,Data!$E:$E,'Table 15'!$C8)</f>
        <v>12</v>
      </c>
      <c r="AV8" s="4">
        <f>SUMIFS(Data!$I:$I,Data!$B:$B,'Table 15'!AV$6,Data!$E:$E,'Table 15'!$C8)</f>
        <v>55</v>
      </c>
      <c r="AW8" s="4">
        <f>SUMIFS(Data!$I:$I,Data!$B:$B,'Table 15'!AW$6,Data!$E:$E,'Table 15'!$C8)</f>
        <v>100</v>
      </c>
      <c r="AX8" s="4">
        <f>SUMIFS(Data!$I:$I,Data!$B:$B,'Table 15'!AX$6,Data!$E:$E,'Table 15'!$C8)</f>
        <v>11</v>
      </c>
      <c r="AY8" s="4">
        <f>SUMIFS(Data!$I:$I,Data!$B:$B,'Table 15'!AY$6,Data!$E:$E,'Table 15'!$C8)</f>
        <v>41</v>
      </c>
      <c r="AZ8" s="4">
        <f>SUMIFS(Data!$I:$I,Data!$B:$B,'Table 15'!AZ$6,Data!$E:$E,'Table 15'!$C8)</f>
        <v>170</v>
      </c>
      <c r="BA8" s="4">
        <f>SUMIFS(Data!$I:$I,Data!$B:$B,'Table 15'!BA$6,Data!$E:$E,'Table 15'!$C8)</f>
        <v>1</v>
      </c>
      <c r="BB8" s="4">
        <f>SUMIFS(Data!$I:$I,Data!$B:$B,'Table 15'!BB$6,Data!$E:$E,'Table 15'!$C8)</f>
        <v>17</v>
      </c>
      <c r="BC8" s="4">
        <f>SUMIFS(Data!$I:$I,Data!$B:$B,'Table 15'!BC$6,Data!$E:$E,'Table 15'!$C8)</f>
        <v>10</v>
      </c>
      <c r="BD8" s="4">
        <f>SUMIFS(Data!$I:$I,Data!$B:$B,'Table 15'!BD$6,Data!$E:$E,'Table 15'!$C8)</f>
        <v>0</v>
      </c>
      <c r="BE8" s="4">
        <f>SUMIFS(Data!$I:$I,Data!$B:$B,'Table 15'!BE$6,Data!$E:$E,'Table 15'!$C8)</f>
        <v>0</v>
      </c>
      <c r="BF8" s="4">
        <f>SUMIFS(Data!$I:$I,Data!$B:$B,'Table 15'!BF$6,Data!$E:$E,'Table 15'!$C8)</f>
        <v>0</v>
      </c>
      <c r="BG8" s="4">
        <f>SUMIFS(Data!$I:$I,Data!$B:$B,'Table 15'!BG$6,Data!$E:$E,'Table 15'!$C8)</f>
        <v>0</v>
      </c>
      <c r="BH8" s="4">
        <f>SUMIFS(Data!$I:$I,Data!$B:$B,'Table 15'!BH$6,Data!$E:$E,'Table 15'!$C8)</f>
        <v>0</v>
      </c>
      <c r="BI8" s="4">
        <f>SUMIFS(Data!$I:$I,Data!$B:$B,'Table 15'!BI$6,Data!$E:$E,'Table 15'!$C8)</f>
        <v>0</v>
      </c>
      <c r="BJ8" s="4">
        <f>SUMIFS(Data!$I:$I,Data!$B:$B,'Table 15'!BJ$6,Data!$E:$E,'Table 15'!$C8)</f>
        <v>0</v>
      </c>
      <c r="BK8" s="4">
        <f>SUMIFS(Data!$I:$I,Data!$B:$B,'Table 15'!BK$6,Data!$E:$E,'Table 15'!$C8)</f>
        <v>0</v>
      </c>
      <c r="BL8" s="9">
        <f t="shared" si="1"/>
        <v>3447</v>
      </c>
      <c r="BM8" s="29">
        <f>(BL8-E8)/BL8</f>
        <v>0.50681752248331879</v>
      </c>
      <c r="BN8" s="19"/>
      <c r="BZ8" s="5"/>
      <c r="CA8" s="5"/>
      <c r="CB8" s="5"/>
      <c r="CC8" s="5"/>
      <c r="CD8" s="5"/>
    </row>
    <row r="9" spans="1:82" x14ac:dyDescent="0.7">
      <c r="A9" s="40"/>
      <c r="B9" s="6" t="s">
        <v>3</v>
      </c>
      <c r="C9" s="6" t="s">
        <v>3</v>
      </c>
      <c r="D9" s="4">
        <f>SUMIFS(Data!$I:$I,Data!$B:$B,'Table 15'!D$6,Data!$E:$E,'Table 15'!$C9)</f>
        <v>80</v>
      </c>
      <c r="E9" s="4">
        <f>SUMIFS(Data!$I:$I,Data!$B:$B,'Table 15'!E$6,Data!$E:$E,'Table 15'!$C9)</f>
        <v>11</v>
      </c>
      <c r="F9" s="4">
        <f>SUMIFS(Data!$I:$I,Data!$B:$B,'Table 15'!F$6,Data!$E:$E,'Table 15'!$C9)</f>
        <v>39498</v>
      </c>
      <c r="G9" s="4">
        <f>SUMIFS(Data!$I:$I,Data!$B:$B,'Table 15'!G$6,Data!$E:$E,'Table 15'!$C9)</f>
        <v>33</v>
      </c>
      <c r="H9" s="4">
        <f>SUMIFS(Data!$I:$I,Data!$B:$B,'Table 15'!H$6,Data!$E:$E,'Table 15'!$C9)</f>
        <v>751</v>
      </c>
      <c r="I9" s="4">
        <f>SUMIFS(Data!$I:$I,Data!$B:$B,'Table 15'!I$6,Data!$E:$E,'Table 15'!$C9)</f>
        <v>424</v>
      </c>
      <c r="J9" s="4">
        <f>SUMIFS(Data!$I:$I,Data!$B:$B,'Table 15'!J$6,Data!$E:$E,'Table 15'!$C9)</f>
        <v>35</v>
      </c>
      <c r="K9" s="4">
        <f>SUMIFS(Data!$I:$I,Data!$B:$B,'Table 15'!K$6,Data!$E:$E,'Table 15'!$C9)</f>
        <v>17</v>
      </c>
      <c r="L9" s="4">
        <f>SUMIFS(Data!$I:$I,Data!$B:$B,'Table 15'!L$6,Data!$E:$E,'Table 15'!$C9)</f>
        <v>63</v>
      </c>
      <c r="M9" s="4">
        <f>SUMIFS(Data!$I:$I,Data!$B:$B,'Table 15'!M$6,Data!$E:$E,'Table 15'!$C9)</f>
        <v>125</v>
      </c>
      <c r="N9" s="4">
        <f>SUMIFS(Data!$I:$I,Data!$B:$B,'Table 15'!N$6,Data!$E:$E,'Table 15'!$C9)</f>
        <v>75</v>
      </c>
      <c r="O9" s="4">
        <f>SUMIFS(Data!$I:$I,Data!$B:$B,'Table 15'!O$6,Data!$E:$E,'Table 15'!$C9)</f>
        <v>62</v>
      </c>
      <c r="P9" s="4">
        <f>SUMIFS(Data!$I:$I,Data!$B:$B,'Table 15'!P$6,Data!$E:$E,'Table 15'!$C9)</f>
        <v>322</v>
      </c>
      <c r="Q9" s="4">
        <f>SUMIFS(Data!$I:$I,Data!$B:$B,'Table 15'!Q$6,Data!$E:$E,'Table 15'!$C9)</f>
        <v>228</v>
      </c>
      <c r="R9" s="4">
        <f>SUMIFS(Data!$I:$I,Data!$B:$B,'Table 15'!R$6,Data!$E:$E,'Table 15'!$C9)</f>
        <v>188</v>
      </c>
      <c r="S9" s="4">
        <f>SUMIFS(Data!$I:$I,Data!$B:$B,'Table 15'!S$6,Data!$E:$E,'Table 15'!$C9)</f>
        <v>123</v>
      </c>
      <c r="T9" s="4">
        <f>SUMIFS(Data!$I:$I,Data!$B:$B,'Table 15'!T$6,Data!$E:$E,'Table 15'!$C9)</f>
        <v>114</v>
      </c>
      <c r="U9" s="4">
        <f>SUMIFS(Data!$I:$I,Data!$B:$B,'Table 15'!U$6,Data!$E:$E,'Table 15'!$C9)</f>
        <v>29</v>
      </c>
      <c r="V9" s="4">
        <f>SUMIFS(Data!$I:$I,Data!$B:$B,'Table 15'!V$6,Data!$E:$E,'Table 15'!$C9)</f>
        <v>43</v>
      </c>
      <c r="W9" s="4">
        <f>SUMIFS(Data!$I:$I,Data!$B:$B,'Table 15'!W$6,Data!$E:$E,'Table 15'!$C9)</f>
        <v>30</v>
      </c>
      <c r="X9" s="4">
        <f>SUMIFS(Data!$I:$I,Data!$B:$B,'Table 15'!X$6,Data!$E:$E,'Table 15'!$C9)</f>
        <v>22</v>
      </c>
      <c r="Y9" s="4">
        <f>SUMIFS(Data!$I:$I,Data!$B:$B,'Table 15'!Y$6,Data!$E:$E,'Table 15'!$C9)</f>
        <v>171</v>
      </c>
      <c r="Z9" s="4">
        <f>SUMIFS(Data!$I:$I,Data!$B:$B,'Table 15'!Z$6,Data!$E:$E,'Table 15'!$C9)</f>
        <v>83</v>
      </c>
      <c r="AA9" s="4">
        <f>SUMIFS(Data!$I:$I,Data!$B:$B,'Table 15'!AA$6,Data!$E:$E,'Table 15'!$C9)</f>
        <v>93</v>
      </c>
      <c r="AB9" s="4">
        <f>SUMIFS(Data!$I:$I,Data!$B:$B,'Table 15'!AB$6,Data!$E:$E,'Table 15'!$C9)</f>
        <v>40</v>
      </c>
      <c r="AC9" s="4">
        <f>SUMIFS(Data!$I:$I,Data!$B:$B,'Table 15'!AC$6,Data!$E:$E,'Table 15'!$C9)</f>
        <v>108</v>
      </c>
      <c r="AD9" s="4">
        <f>SUMIFS(Data!$I:$I,Data!$B:$B,'Table 15'!AD$6,Data!$E:$E,'Table 15'!$C9)</f>
        <v>76</v>
      </c>
      <c r="AE9" s="4">
        <f>SUMIFS(Data!$I:$I,Data!$B:$B,'Table 15'!AE$6,Data!$E:$E,'Table 15'!$C9)</f>
        <v>118</v>
      </c>
      <c r="AF9" s="6" t="s">
        <v>3</v>
      </c>
      <c r="AG9" s="4">
        <f>SUMIFS(Data!$I:$I,Data!$B:$B,'Table 15'!AG$6,Data!$E:$E,'Table 15'!$C9)</f>
        <v>28</v>
      </c>
      <c r="AH9" s="4">
        <f>SUMIFS(Data!$I:$I,Data!$B:$B,'Table 15'!AH$6,Data!$E:$E,'Table 15'!$C9)</f>
        <v>206</v>
      </c>
      <c r="AI9" s="4">
        <f>SUMIFS(Data!$I:$I,Data!$B:$B,'Table 15'!AI$6,Data!$E:$E,'Table 15'!$C9)</f>
        <v>37</v>
      </c>
      <c r="AJ9" s="4">
        <f>SUMIFS(Data!$I:$I,Data!$B:$B,'Table 15'!AJ$6,Data!$E:$E,'Table 15'!$C9)</f>
        <v>329</v>
      </c>
      <c r="AK9" s="4">
        <f>SUMIFS(Data!$I:$I,Data!$B:$B,'Table 15'!AK$6,Data!$E:$E,'Table 15'!$C9)</f>
        <v>246</v>
      </c>
      <c r="AL9" s="4">
        <f>SUMIFS(Data!$I:$I,Data!$B:$B,'Table 15'!AL$6,Data!$E:$E,'Table 15'!$C9)</f>
        <v>74</v>
      </c>
      <c r="AM9" s="4">
        <f>SUMIFS(Data!$I:$I,Data!$B:$B,'Table 15'!AM$6,Data!$E:$E,'Table 15'!$C9)</f>
        <v>70</v>
      </c>
      <c r="AN9" s="4">
        <f>SUMIFS(Data!$I:$I,Data!$B:$B,'Table 15'!AN$6,Data!$E:$E,'Table 15'!$C9)</f>
        <v>142</v>
      </c>
      <c r="AO9" s="4">
        <f>SUMIFS(Data!$I:$I,Data!$B:$B,'Table 15'!AO$6,Data!$E:$E,'Table 15'!$C9)</f>
        <v>58</v>
      </c>
      <c r="AP9" s="4">
        <f>SUMIFS(Data!$I:$I,Data!$B:$B,'Table 15'!AP$6,Data!$E:$E,'Table 15'!$C9)</f>
        <v>200</v>
      </c>
      <c r="AQ9" s="4">
        <f>SUMIFS(Data!$I:$I,Data!$B:$B,'Table 15'!AQ$6,Data!$E:$E,'Table 15'!$C9)</f>
        <v>113</v>
      </c>
      <c r="AR9" s="4">
        <f>SUMIFS(Data!$I:$I,Data!$B:$B,'Table 15'!AR$6,Data!$E:$E,'Table 15'!$C9)</f>
        <v>30</v>
      </c>
      <c r="AS9" s="4">
        <f>SUMIFS(Data!$I:$I,Data!$B:$B,'Table 15'!AS$6,Data!$E:$E,'Table 15'!$C9)</f>
        <v>42</v>
      </c>
      <c r="AT9" s="4">
        <f>SUMIFS(Data!$I:$I,Data!$B:$B,'Table 15'!AT$6,Data!$E:$E,'Table 15'!$C9)</f>
        <v>31</v>
      </c>
      <c r="AU9" s="4">
        <f>SUMIFS(Data!$I:$I,Data!$B:$B,'Table 15'!AU$6,Data!$E:$E,'Table 15'!$C9)</f>
        <v>116</v>
      </c>
      <c r="AV9" s="4">
        <f>SUMIFS(Data!$I:$I,Data!$B:$B,'Table 15'!AV$6,Data!$E:$E,'Table 15'!$C9)</f>
        <v>360</v>
      </c>
      <c r="AW9" s="4">
        <f>SUMIFS(Data!$I:$I,Data!$B:$B,'Table 15'!AW$6,Data!$E:$E,'Table 15'!$C9)</f>
        <v>968</v>
      </c>
      <c r="AX9" s="4">
        <f>SUMIFS(Data!$I:$I,Data!$B:$B,'Table 15'!AX$6,Data!$E:$E,'Table 15'!$C9)</f>
        <v>12</v>
      </c>
      <c r="AY9" s="4">
        <f>SUMIFS(Data!$I:$I,Data!$B:$B,'Table 15'!AY$6,Data!$E:$E,'Table 15'!$C9)</f>
        <v>105</v>
      </c>
      <c r="AZ9" s="4">
        <f>SUMIFS(Data!$I:$I,Data!$B:$B,'Table 15'!AZ$6,Data!$E:$E,'Table 15'!$C9)</f>
        <v>154</v>
      </c>
      <c r="BA9" s="4">
        <f>SUMIFS(Data!$I:$I,Data!$B:$B,'Table 15'!BA$6,Data!$E:$E,'Table 15'!$C9)</f>
        <v>9</v>
      </c>
      <c r="BB9" s="4">
        <f>SUMIFS(Data!$I:$I,Data!$B:$B,'Table 15'!BB$6,Data!$E:$E,'Table 15'!$C9)</f>
        <v>87</v>
      </c>
      <c r="BC9" s="4">
        <f>SUMIFS(Data!$I:$I,Data!$B:$B,'Table 15'!BC$6,Data!$E:$E,'Table 15'!$C9)</f>
        <v>15</v>
      </c>
      <c r="BD9" s="4">
        <f>SUMIFS(Data!$I:$I,Data!$B:$B,'Table 15'!BD$6,Data!$E:$E,'Table 15'!$C9)</f>
        <v>0</v>
      </c>
      <c r="BE9" s="4">
        <f>SUMIFS(Data!$I:$I,Data!$B:$B,'Table 15'!BE$6,Data!$E:$E,'Table 15'!$C9)</f>
        <v>0</v>
      </c>
      <c r="BF9" s="4">
        <f>SUMIFS(Data!$I:$I,Data!$B:$B,'Table 15'!BF$6,Data!$E:$E,'Table 15'!$C9)</f>
        <v>0</v>
      </c>
      <c r="BG9" s="4">
        <f>SUMIFS(Data!$I:$I,Data!$B:$B,'Table 15'!BG$6,Data!$E:$E,'Table 15'!$C9)</f>
        <v>4</v>
      </c>
      <c r="BH9" s="4">
        <f>SUMIFS(Data!$I:$I,Data!$B:$B,'Table 15'!BH$6,Data!$E:$E,'Table 15'!$C9)</f>
        <v>0</v>
      </c>
      <c r="BI9" s="4">
        <f>SUMIFS(Data!$I:$I,Data!$B:$B,'Table 15'!BI$6,Data!$E:$E,'Table 15'!$C9)</f>
        <v>0</v>
      </c>
      <c r="BJ9" s="4">
        <f>SUMIFS(Data!$I:$I,Data!$B:$B,'Table 15'!BJ$6,Data!$E:$E,'Table 15'!$C9)</f>
        <v>0</v>
      </c>
      <c r="BK9" s="4">
        <f>SUMIFS(Data!$I:$I,Data!$B:$B,'Table 15'!BK$6,Data!$E:$E,'Table 15'!$C9)</f>
        <v>0</v>
      </c>
      <c r="BL9" s="9">
        <f>SUM(D9:BK9)</f>
        <v>46398</v>
      </c>
      <c r="BM9" s="29">
        <f>(BL9-F9)/BL9</f>
        <v>0.14871330660804344</v>
      </c>
      <c r="BN9" s="19"/>
      <c r="BZ9" s="5"/>
      <c r="CA9" s="5"/>
      <c r="CB9" s="5"/>
      <c r="CC9" s="5"/>
      <c r="CD9" s="5"/>
    </row>
    <row r="10" spans="1:82" x14ac:dyDescent="0.7">
      <c r="A10" s="40"/>
      <c r="B10" s="6" t="s">
        <v>4</v>
      </c>
      <c r="C10" s="6" t="s">
        <v>4</v>
      </c>
      <c r="D10" s="4">
        <f>SUMIFS(Data!$I:$I,Data!$B:$B,'Table 15'!D$6,Data!$E:$E,'Table 15'!$C10)</f>
        <v>71</v>
      </c>
      <c r="E10" s="4">
        <f>SUMIFS(Data!$I:$I,Data!$B:$B,'Table 15'!E$6,Data!$E:$E,'Table 15'!$C10)</f>
        <v>0</v>
      </c>
      <c r="F10" s="4">
        <f>SUMIFS(Data!$I:$I,Data!$B:$B,'Table 15'!F$6,Data!$E:$E,'Table 15'!$C10)</f>
        <v>61</v>
      </c>
      <c r="G10" s="4">
        <f>SUMIFS(Data!$I:$I,Data!$B:$B,'Table 15'!G$6,Data!$E:$E,'Table 15'!$C10)</f>
        <v>17685</v>
      </c>
      <c r="H10" s="4">
        <f>SUMIFS(Data!$I:$I,Data!$B:$B,'Table 15'!H$6,Data!$E:$E,'Table 15'!$C10)</f>
        <v>58</v>
      </c>
      <c r="I10" s="4">
        <f>SUMIFS(Data!$I:$I,Data!$B:$B,'Table 15'!I$6,Data!$E:$E,'Table 15'!$C10)</f>
        <v>44</v>
      </c>
      <c r="J10" s="4">
        <f>SUMIFS(Data!$I:$I,Data!$B:$B,'Table 15'!J$6,Data!$E:$E,'Table 15'!$C10)</f>
        <v>16</v>
      </c>
      <c r="K10" s="4">
        <f>SUMIFS(Data!$I:$I,Data!$B:$B,'Table 15'!K$6,Data!$E:$E,'Table 15'!$C10)</f>
        <v>15</v>
      </c>
      <c r="L10" s="4">
        <f>SUMIFS(Data!$I:$I,Data!$B:$B,'Table 15'!L$6,Data!$E:$E,'Table 15'!$C10)</f>
        <v>19</v>
      </c>
      <c r="M10" s="4">
        <f>SUMIFS(Data!$I:$I,Data!$B:$B,'Table 15'!M$6,Data!$E:$E,'Table 15'!$C10)</f>
        <v>63</v>
      </c>
      <c r="N10" s="4">
        <f>SUMIFS(Data!$I:$I,Data!$B:$B,'Table 15'!N$6,Data!$E:$E,'Table 15'!$C10)</f>
        <v>52</v>
      </c>
      <c r="O10" s="4">
        <f>SUMIFS(Data!$I:$I,Data!$B:$B,'Table 15'!O$6,Data!$E:$E,'Table 15'!$C10)</f>
        <v>5</v>
      </c>
      <c r="P10" s="4">
        <f>SUMIFS(Data!$I:$I,Data!$B:$B,'Table 15'!P$6,Data!$E:$E,'Table 15'!$C10)</f>
        <v>23</v>
      </c>
      <c r="Q10" s="4">
        <f>SUMIFS(Data!$I:$I,Data!$B:$B,'Table 15'!Q$6,Data!$E:$E,'Table 15'!$C10)</f>
        <v>68</v>
      </c>
      <c r="R10" s="4">
        <f>SUMIFS(Data!$I:$I,Data!$B:$B,'Table 15'!R$6,Data!$E:$E,'Table 15'!$C10)</f>
        <v>79</v>
      </c>
      <c r="S10" s="4">
        <f>SUMIFS(Data!$I:$I,Data!$B:$B,'Table 15'!S$6,Data!$E:$E,'Table 15'!$C10)</f>
        <v>37</v>
      </c>
      <c r="T10" s="4">
        <f>SUMIFS(Data!$I:$I,Data!$B:$B,'Table 15'!T$6,Data!$E:$E,'Table 15'!$C10)</f>
        <v>122</v>
      </c>
      <c r="U10" s="4">
        <f>SUMIFS(Data!$I:$I,Data!$B:$B,'Table 15'!U$6,Data!$E:$E,'Table 15'!$C10)</f>
        <v>28</v>
      </c>
      <c r="V10" s="4">
        <f>SUMIFS(Data!$I:$I,Data!$B:$B,'Table 15'!V$6,Data!$E:$E,'Table 15'!$C10)</f>
        <v>146</v>
      </c>
      <c r="W10" s="4">
        <f>SUMIFS(Data!$I:$I,Data!$B:$B,'Table 15'!W$6,Data!$E:$E,'Table 15'!$C10)</f>
        <v>12</v>
      </c>
      <c r="X10" s="4">
        <f>SUMIFS(Data!$I:$I,Data!$B:$B,'Table 15'!X$6,Data!$E:$E,'Table 15'!$C10)</f>
        <v>8</v>
      </c>
      <c r="Y10" s="4">
        <f>SUMIFS(Data!$I:$I,Data!$B:$B,'Table 15'!Y$6,Data!$E:$E,'Table 15'!$C10)</f>
        <v>44</v>
      </c>
      <c r="Z10" s="4">
        <f>SUMIFS(Data!$I:$I,Data!$B:$B,'Table 15'!Z$6,Data!$E:$E,'Table 15'!$C10)</f>
        <v>26</v>
      </c>
      <c r="AA10" s="4">
        <f>SUMIFS(Data!$I:$I,Data!$B:$B,'Table 15'!AA$6,Data!$E:$E,'Table 15'!$C10)</f>
        <v>18</v>
      </c>
      <c r="AB10" s="4">
        <f>SUMIFS(Data!$I:$I,Data!$B:$B,'Table 15'!AB$6,Data!$E:$E,'Table 15'!$C10)</f>
        <v>181</v>
      </c>
      <c r="AC10" s="4">
        <f>SUMIFS(Data!$I:$I,Data!$B:$B,'Table 15'!AC$6,Data!$E:$E,'Table 15'!$C10)</f>
        <v>430</v>
      </c>
      <c r="AD10" s="4">
        <f>SUMIFS(Data!$I:$I,Data!$B:$B,'Table 15'!AD$6,Data!$E:$E,'Table 15'!$C10)</f>
        <v>4</v>
      </c>
      <c r="AE10" s="4">
        <f>SUMIFS(Data!$I:$I,Data!$B:$B,'Table 15'!AE$6,Data!$E:$E,'Table 15'!$C10)</f>
        <v>27</v>
      </c>
      <c r="AF10" s="6" t="s">
        <v>4</v>
      </c>
      <c r="AG10" s="4">
        <f>SUMIFS(Data!$I:$I,Data!$B:$B,'Table 15'!AG$6,Data!$E:$E,'Table 15'!$C10)</f>
        <v>2</v>
      </c>
      <c r="AH10" s="4">
        <f>SUMIFS(Data!$I:$I,Data!$B:$B,'Table 15'!AH$6,Data!$E:$E,'Table 15'!$C10)</f>
        <v>221</v>
      </c>
      <c r="AI10" s="4">
        <f>SUMIFS(Data!$I:$I,Data!$B:$B,'Table 15'!AI$6,Data!$E:$E,'Table 15'!$C10)</f>
        <v>6</v>
      </c>
      <c r="AJ10" s="4">
        <f>SUMIFS(Data!$I:$I,Data!$B:$B,'Table 15'!AJ$6,Data!$E:$E,'Table 15'!$C10)</f>
        <v>6</v>
      </c>
      <c r="AK10" s="4">
        <f>SUMIFS(Data!$I:$I,Data!$B:$B,'Table 15'!AK$6,Data!$E:$E,'Table 15'!$C10)</f>
        <v>68</v>
      </c>
      <c r="AL10" s="4">
        <f>SUMIFS(Data!$I:$I,Data!$B:$B,'Table 15'!AL$6,Data!$E:$E,'Table 15'!$C10)</f>
        <v>24</v>
      </c>
      <c r="AM10" s="4">
        <f>SUMIFS(Data!$I:$I,Data!$B:$B,'Table 15'!AM$6,Data!$E:$E,'Table 15'!$C10)</f>
        <v>5</v>
      </c>
      <c r="AN10" s="4">
        <f>SUMIFS(Data!$I:$I,Data!$B:$B,'Table 15'!AN$6,Data!$E:$E,'Table 15'!$C10)</f>
        <v>28</v>
      </c>
      <c r="AO10" s="4">
        <f>SUMIFS(Data!$I:$I,Data!$B:$B,'Table 15'!AO$6,Data!$E:$E,'Table 15'!$C10)</f>
        <v>252</v>
      </c>
      <c r="AP10" s="4">
        <f>SUMIFS(Data!$I:$I,Data!$B:$B,'Table 15'!AP$6,Data!$E:$E,'Table 15'!$C10)</f>
        <v>30</v>
      </c>
      <c r="AQ10" s="4">
        <f>SUMIFS(Data!$I:$I,Data!$B:$B,'Table 15'!AQ$6,Data!$E:$E,'Table 15'!$C10)</f>
        <v>25</v>
      </c>
      <c r="AR10" s="4">
        <f>SUMIFS(Data!$I:$I,Data!$B:$B,'Table 15'!AR$6,Data!$E:$E,'Table 15'!$C10)</f>
        <v>5</v>
      </c>
      <c r="AS10" s="4">
        <f>SUMIFS(Data!$I:$I,Data!$B:$B,'Table 15'!AS$6,Data!$E:$E,'Table 15'!$C10)</f>
        <v>21</v>
      </c>
      <c r="AT10" s="4">
        <f>SUMIFS(Data!$I:$I,Data!$B:$B,'Table 15'!AT$6,Data!$E:$E,'Table 15'!$C10)</f>
        <v>12</v>
      </c>
      <c r="AU10" s="4">
        <f>SUMIFS(Data!$I:$I,Data!$B:$B,'Table 15'!AU$6,Data!$E:$E,'Table 15'!$C10)</f>
        <v>275</v>
      </c>
      <c r="AV10" s="4">
        <f>SUMIFS(Data!$I:$I,Data!$B:$B,'Table 15'!AV$6,Data!$E:$E,'Table 15'!$C10)</f>
        <v>315</v>
      </c>
      <c r="AW10" s="4">
        <f>SUMIFS(Data!$I:$I,Data!$B:$B,'Table 15'!AW$6,Data!$E:$E,'Table 15'!$C10)</f>
        <v>57</v>
      </c>
      <c r="AX10" s="4">
        <f>SUMIFS(Data!$I:$I,Data!$B:$B,'Table 15'!AX$6,Data!$E:$E,'Table 15'!$C10)</f>
        <v>5</v>
      </c>
      <c r="AY10" s="4">
        <f>SUMIFS(Data!$I:$I,Data!$B:$B,'Table 15'!AY$6,Data!$E:$E,'Table 15'!$C10)</f>
        <v>69</v>
      </c>
      <c r="AZ10" s="4">
        <f>SUMIFS(Data!$I:$I,Data!$B:$B,'Table 15'!AZ$6,Data!$E:$E,'Table 15'!$C10)</f>
        <v>14</v>
      </c>
      <c r="BA10" s="4">
        <f>SUMIFS(Data!$I:$I,Data!$B:$B,'Table 15'!BA$6,Data!$E:$E,'Table 15'!$C10)</f>
        <v>3</v>
      </c>
      <c r="BB10" s="4">
        <f>SUMIFS(Data!$I:$I,Data!$B:$B,'Table 15'!BB$6,Data!$E:$E,'Table 15'!$C10)</f>
        <v>18</v>
      </c>
      <c r="BC10" s="4">
        <f>SUMIFS(Data!$I:$I,Data!$B:$B,'Table 15'!BC$6,Data!$E:$E,'Table 15'!$C10)</f>
        <v>2</v>
      </c>
      <c r="BD10" s="4">
        <f>SUMIFS(Data!$I:$I,Data!$B:$B,'Table 15'!BD$6,Data!$E:$E,'Table 15'!$C10)</f>
        <v>0</v>
      </c>
      <c r="BE10" s="4">
        <f>SUMIFS(Data!$I:$I,Data!$B:$B,'Table 15'!BE$6,Data!$E:$E,'Table 15'!$C10)</f>
        <v>0</v>
      </c>
      <c r="BF10" s="4">
        <f>SUMIFS(Data!$I:$I,Data!$B:$B,'Table 15'!BF$6,Data!$E:$E,'Table 15'!$C10)</f>
        <v>0</v>
      </c>
      <c r="BG10" s="4">
        <f>SUMIFS(Data!$I:$I,Data!$B:$B,'Table 15'!BG$6,Data!$E:$E,'Table 15'!$C10)</f>
        <v>0</v>
      </c>
      <c r="BH10" s="4">
        <f>SUMIFS(Data!$I:$I,Data!$B:$B,'Table 15'!BH$6,Data!$E:$E,'Table 15'!$C10)</f>
        <v>0</v>
      </c>
      <c r="BI10" s="4">
        <f>SUMIFS(Data!$I:$I,Data!$B:$B,'Table 15'!BI$6,Data!$E:$E,'Table 15'!$C10)</f>
        <v>0</v>
      </c>
      <c r="BJ10" s="4">
        <f>SUMIFS(Data!$I:$I,Data!$B:$B,'Table 15'!BJ$6,Data!$E:$E,'Table 15'!$C10)</f>
        <v>0</v>
      </c>
      <c r="BK10" s="4">
        <f>SUMIFS(Data!$I:$I,Data!$B:$B,'Table 15'!BK$6,Data!$E:$E,'Table 15'!$C10)</f>
        <v>0</v>
      </c>
      <c r="BL10" s="9">
        <f t="shared" si="1"/>
        <v>20805</v>
      </c>
      <c r="BM10" s="29">
        <f>(BL10-G10)/BL10</f>
        <v>0.14996395097332371</v>
      </c>
      <c r="BN10" s="19"/>
      <c r="BZ10" s="5"/>
      <c r="CA10" s="5"/>
      <c r="CB10" s="5"/>
      <c r="CC10" s="5"/>
      <c r="CD10" s="5"/>
    </row>
    <row r="11" spans="1:82" x14ac:dyDescent="0.7">
      <c r="A11" s="40"/>
      <c r="B11" s="6" t="s">
        <v>5</v>
      </c>
      <c r="C11" s="6" t="s">
        <v>5</v>
      </c>
      <c r="D11" s="4">
        <f>SUMIFS(Data!$I:$I,Data!$B:$B,'Table 15'!D$6,Data!$E:$E,'Table 15'!$C11)</f>
        <v>479</v>
      </c>
      <c r="E11" s="4">
        <f>SUMIFS(Data!$I:$I,Data!$B:$B,'Table 15'!E$6,Data!$E:$E,'Table 15'!$C11)</f>
        <v>21</v>
      </c>
      <c r="F11" s="4">
        <f>SUMIFS(Data!$I:$I,Data!$B:$B,'Table 15'!F$6,Data!$E:$E,'Table 15'!$C11)</f>
        <v>3938</v>
      </c>
      <c r="G11" s="4">
        <f>SUMIFS(Data!$I:$I,Data!$B:$B,'Table 15'!G$6,Data!$E:$E,'Table 15'!$C11)</f>
        <v>80</v>
      </c>
      <c r="H11" s="4">
        <f>SUMIFS(Data!$I:$I,Data!$B:$B,'Table 15'!H$6,Data!$E:$E,'Table 15'!$C11)</f>
        <v>312309</v>
      </c>
      <c r="I11" s="4">
        <f>SUMIFS(Data!$I:$I,Data!$B:$B,'Table 15'!I$6,Data!$E:$E,'Table 15'!$C11)</f>
        <v>1857</v>
      </c>
      <c r="J11" s="4">
        <f>SUMIFS(Data!$I:$I,Data!$B:$B,'Table 15'!J$6,Data!$E:$E,'Table 15'!$C11)</f>
        <v>424</v>
      </c>
      <c r="K11" s="4">
        <f>SUMIFS(Data!$I:$I,Data!$B:$B,'Table 15'!K$6,Data!$E:$E,'Table 15'!$C11)</f>
        <v>62</v>
      </c>
      <c r="L11" s="4">
        <f>SUMIFS(Data!$I:$I,Data!$B:$B,'Table 15'!L$6,Data!$E:$E,'Table 15'!$C11)</f>
        <v>717</v>
      </c>
      <c r="M11" s="4">
        <f>SUMIFS(Data!$I:$I,Data!$B:$B,'Table 15'!M$6,Data!$E:$E,'Table 15'!$C11)</f>
        <v>635</v>
      </c>
      <c r="N11" s="4">
        <f>SUMIFS(Data!$I:$I,Data!$B:$B,'Table 15'!N$6,Data!$E:$E,'Table 15'!$C11)</f>
        <v>639</v>
      </c>
      <c r="O11" s="4">
        <f>SUMIFS(Data!$I:$I,Data!$B:$B,'Table 15'!O$6,Data!$E:$E,'Table 15'!$C11)</f>
        <v>957</v>
      </c>
      <c r="P11" s="4">
        <f>SUMIFS(Data!$I:$I,Data!$B:$B,'Table 15'!P$6,Data!$E:$E,'Table 15'!$C11)</f>
        <v>1245</v>
      </c>
      <c r="Q11" s="4">
        <f>SUMIFS(Data!$I:$I,Data!$B:$B,'Table 15'!Q$6,Data!$E:$E,'Table 15'!$C11)</f>
        <v>1344</v>
      </c>
      <c r="R11" s="4">
        <f>SUMIFS(Data!$I:$I,Data!$B:$B,'Table 15'!R$6,Data!$E:$E,'Table 15'!$C11)</f>
        <v>1287</v>
      </c>
      <c r="S11" s="4">
        <f>SUMIFS(Data!$I:$I,Data!$B:$B,'Table 15'!S$6,Data!$E:$E,'Table 15'!$C11)</f>
        <v>384</v>
      </c>
      <c r="T11" s="4">
        <f>SUMIFS(Data!$I:$I,Data!$B:$B,'Table 15'!T$6,Data!$E:$E,'Table 15'!$C11)</f>
        <v>238</v>
      </c>
      <c r="U11" s="4">
        <f>SUMIFS(Data!$I:$I,Data!$B:$B,'Table 15'!U$6,Data!$E:$E,'Table 15'!$C11)</f>
        <v>110</v>
      </c>
      <c r="V11" s="4">
        <f>SUMIFS(Data!$I:$I,Data!$B:$B,'Table 15'!V$6,Data!$E:$E,'Table 15'!$C11)</f>
        <v>665</v>
      </c>
      <c r="W11" s="4">
        <f>SUMIFS(Data!$I:$I,Data!$B:$B,'Table 15'!W$6,Data!$E:$E,'Table 15'!$C11)</f>
        <v>188</v>
      </c>
      <c r="X11" s="4">
        <f>SUMIFS(Data!$I:$I,Data!$B:$B,'Table 15'!X$6,Data!$E:$E,'Table 15'!$C11)</f>
        <v>476</v>
      </c>
      <c r="Y11" s="4">
        <f>SUMIFS(Data!$I:$I,Data!$B:$B,'Table 15'!Y$6,Data!$E:$E,'Table 15'!$C11)</f>
        <v>2265</v>
      </c>
      <c r="Z11" s="4">
        <f>SUMIFS(Data!$I:$I,Data!$B:$B,'Table 15'!Z$6,Data!$E:$E,'Table 15'!$C11)</f>
        <v>759</v>
      </c>
      <c r="AA11" s="4">
        <f>SUMIFS(Data!$I:$I,Data!$B:$B,'Table 15'!AA$6,Data!$E:$E,'Table 15'!$C11)</f>
        <v>320</v>
      </c>
      <c r="AB11" s="4">
        <f>SUMIFS(Data!$I:$I,Data!$B:$B,'Table 15'!AB$6,Data!$E:$E,'Table 15'!$C11)</f>
        <v>225</v>
      </c>
      <c r="AC11" s="4">
        <f>SUMIFS(Data!$I:$I,Data!$B:$B,'Table 15'!AC$6,Data!$E:$E,'Table 15'!$C11)</f>
        <v>437</v>
      </c>
      <c r="AD11" s="4">
        <f>SUMIFS(Data!$I:$I,Data!$B:$B,'Table 15'!AD$6,Data!$E:$E,'Table 15'!$C11)</f>
        <v>461</v>
      </c>
      <c r="AE11" s="4">
        <f>SUMIFS(Data!$I:$I,Data!$B:$B,'Table 15'!AE$6,Data!$E:$E,'Table 15'!$C11)</f>
        <v>216</v>
      </c>
      <c r="AF11" s="6" t="s">
        <v>5</v>
      </c>
      <c r="AG11" s="4">
        <f>SUMIFS(Data!$I:$I,Data!$B:$B,'Table 15'!AG$6,Data!$E:$E,'Table 15'!$C11)</f>
        <v>945</v>
      </c>
      <c r="AH11" s="4">
        <f>SUMIFS(Data!$I:$I,Data!$B:$B,'Table 15'!AH$6,Data!$E:$E,'Table 15'!$C11)</f>
        <v>897</v>
      </c>
      <c r="AI11" s="4">
        <f>SUMIFS(Data!$I:$I,Data!$B:$B,'Table 15'!AI$6,Data!$E:$E,'Table 15'!$C11)</f>
        <v>320</v>
      </c>
      <c r="AJ11" s="4">
        <f>SUMIFS(Data!$I:$I,Data!$B:$B,'Table 15'!AJ$6,Data!$E:$E,'Table 15'!$C11)</f>
        <v>159</v>
      </c>
      <c r="AK11" s="4">
        <f>SUMIFS(Data!$I:$I,Data!$B:$B,'Table 15'!AK$6,Data!$E:$E,'Table 15'!$C11)</f>
        <v>3723</v>
      </c>
      <c r="AL11" s="4">
        <f>SUMIFS(Data!$I:$I,Data!$B:$B,'Table 15'!AL$6,Data!$E:$E,'Table 15'!$C11)</f>
        <v>460</v>
      </c>
      <c r="AM11" s="4">
        <f>SUMIFS(Data!$I:$I,Data!$B:$B,'Table 15'!AM$6,Data!$E:$E,'Table 15'!$C11)</f>
        <v>99</v>
      </c>
      <c r="AN11" s="4">
        <f>SUMIFS(Data!$I:$I,Data!$B:$B,'Table 15'!AN$6,Data!$E:$E,'Table 15'!$C11)</f>
        <v>950</v>
      </c>
      <c r="AO11" s="4">
        <f>SUMIFS(Data!$I:$I,Data!$B:$B,'Table 15'!AO$6,Data!$E:$E,'Table 15'!$C11)</f>
        <v>230</v>
      </c>
      <c r="AP11" s="4">
        <f>SUMIFS(Data!$I:$I,Data!$B:$B,'Table 15'!AP$6,Data!$E:$E,'Table 15'!$C11)</f>
        <v>3670</v>
      </c>
      <c r="AQ11" s="4">
        <f>SUMIFS(Data!$I:$I,Data!$B:$B,'Table 15'!AQ$6,Data!$E:$E,'Table 15'!$C11)</f>
        <v>1507</v>
      </c>
      <c r="AR11" s="4">
        <f>SUMIFS(Data!$I:$I,Data!$B:$B,'Table 15'!AR$6,Data!$E:$E,'Table 15'!$C11)</f>
        <v>393</v>
      </c>
      <c r="AS11" s="4">
        <f>SUMIFS(Data!$I:$I,Data!$B:$B,'Table 15'!AS$6,Data!$E:$E,'Table 15'!$C11)</f>
        <v>198</v>
      </c>
      <c r="AT11" s="4">
        <f>SUMIFS(Data!$I:$I,Data!$B:$B,'Table 15'!AT$6,Data!$E:$E,'Table 15'!$C11)</f>
        <v>56</v>
      </c>
      <c r="AU11" s="4">
        <f>SUMIFS(Data!$I:$I,Data!$B:$B,'Table 15'!AU$6,Data!$E:$E,'Table 15'!$C11)</f>
        <v>596</v>
      </c>
      <c r="AV11" s="4">
        <f>SUMIFS(Data!$I:$I,Data!$B:$B,'Table 15'!AV$6,Data!$E:$E,'Table 15'!$C11)</f>
        <v>2223</v>
      </c>
      <c r="AW11" s="4">
        <f>SUMIFS(Data!$I:$I,Data!$B:$B,'Table 15'!AW$6,Data!$E:$E,'Table 15'!$C11)</f>
        <v>1824</v>
      </c>
      <c r="AX11" s="4">
        <f>SUMIFS(Data!$I:$I,Data!$B:$B,'Table 15'!AX$6,Data!$E:$E,'Table 15'!$C11)</f>
        <v>193</v>
      </c>
      <c r="AY11" s="4">
        <f>SUMIFS(Data!$I:$I,Data!$B:$B,'Table 15'!AY$6,Data!$E:$E,'Table 15'!$C11)</f>
        <v>623</v>
      </c>
      <c r="AZ11" s="4">
        <f>SUMIFS(Data!$I:$I,Data!$B:$B,'Table 15'!AZ$6,Data!$E:$E,'Table 15'!$C11)</f>
        <v>2093</v>
      </c>
      <c r="BA11" s="4">
        <f>SUMIFS(Data!$I:$I,Data!$B:$B,'Table 15'!BA$6,Data!$E:$E,'Table 15'!$C11)</f>
        <v>43</v>
      </c>
      <c r="BB11" s="4">
        <f>SUMIFS(Data!$I:$I,Data!$B:$B,'Table 15'!BB$6,Data!$E:$E,'Table 15'!$C11)</f>
        <v>799</v>
      </c>
      <c r="BC11" s="4">
        <f>SUMIFS(Data!$I:$I,Data!$B:$B,'Table 15'!BC$6,Data!$E:$E,'Table 15'!$C11)</f>
        <v>68</v>
      </c>
      <c r="BD11" s="4">
        <f>SUMIFS(Data!$I:$I,Data!$B:$B,'Table 15'!BD$6,Data!$E:$E,'Table 15'!$C11)</f>
        <v>0</v>
      </c>
      <c r="BE11" s="4">
        <f>SUMIFS(Data!$I:$I,Data!$B:$B,'Table 15'!BE$6,Data!$E:$E,'Table 15'!$C11)</f>
        <v>1</v>
      </c>
      <c r="BF11" s="4">
        <f>SUMIFS(Data!$I:$I,Data!$B:$B,'Table 15'!BF$6,Data!$E:$E,'Table 15'!$C11)</f>
        <v>0</v>
      </c>
      <c r="BG11" s="4">
        <f>SUMIFS(Data!$I:$I,Data!$B:$B,'Table 15'!BG$6,Data!$E:$E,'Table 15'!$C11)</f>
        <v>7</v>
      </c>
      <c r="BH11" s="4">
        <f>SUMIFS(Data!$I:$I,Data!$B:$B,'Table 15'!BH$6,Data!$E:$E,'Table 15'!$C11)</f>
        <v>1</v>
      </c>
      <c r="BI11" s="4">
        <f>SUMIFS(Data!$I:$I,Data!$B:$B,'Table 15'!BI$6,Data!$E:$E,'Table 15'!$C11)</f>
        <v>0</v>
      </c>
      <c r="BJ11" s="4">
        <f>SUMIFS(Data!$I:$I,Data!$B:$B,'Table 15'!BJ$6,Data!$E:$E,'Table 15'!$C11)</f>
        <v>0</v>
      </c>
      <c r="BK11" s="4">
        <f>SUMIFS(Data!$I:$I,Data!$B:$B,'Table 15'!BK$6,Data!$E:$E,'Table 15'!$C11)</f>
        <v>0</v>
      </c>
      <c r="BL11" s="9">
        <f t="shared" si="1"/>
        <v>354816</v>
      </c>
      <c r="BM11" s="29">
        <f>(BL11-H11)/BL11</f>
        <v>0.11980012175324675</v>
      </c>
      <c r="BN11" s="19"/>
      <c r="BZ11" s="5"/>
      <c r="CA11" s="5"/>
      <c r="CB11" s="5"/>
      <c r="CC11" s="5"/>
      <c r="CD11" s="5"/>
    </row>
    <row r="12" spans="1:82" x14ac:dyDescent="0.7">
      <c r="A12" s="40"/>
      <c r="B12" s="6" t="s">
        <v>6</v>
      </c>
      <c r="C12" s="6" t="s">
        <v>6</v>
      </c>
      <c r="D12" s="4">
        <f>SUMIFS(Data!$I:$I,Data!$B:$B,'Table 15'!D$6,Data!$E:$E,'Table 15'!$C12)</f>
        <v>199</v>
      </c>
      <c r="E12" s="4">
        <f>SUMIFS(Data!$I:$I,Data!$B:$B,'Table 15'!E$6,Data!$E:$E,'Table 15'!$C12)</f>
        <v>21</v>
      </c>
      <c r="F12" s="4">
        <f>SUMIFS(Data!$I:$I,Data!$B:$B,'Table 15'!F$6,Data!$E:$E,'Table 15'!$C12)</f>
        <v>1021</v>
      </c>
      <c r="G12" s="4">
        <f>SUMIFS(Data!$I:$I,Data!$B:$B,'Table 15'!G$6,Data!$E:$E,'Table 15'!$C12)</f>
        <v>64</v>
      </c>
      <c r="H12" s="4">
        <f>SUMIFS(Data!$I:$I,Data!$B:$B,'Table 15'!H$6,Data!$E:$E,'Table 15'!$C12)</f>
        <v>1135</v>
      </c>
      <c r="I12" s="4">
        <f>SUMIFS(Data!$I:$I,Data!$B:$B,'Table 15'!I$6,Data!$E:$E,'Table 15'!$C12)</f>
        <v>28579</v>
      </c>
      <c r="J12" s="4">
        <f>SUMIFS(Data!$I:$I,Data!$B:$B,'Table 15'!J$6,Data!$E:$E,'Table 15'!$C12)</f>
        <v>56</v>
      </c>
      <c r="K12" s="4">
        <f>SUMIFS(Data!$I:$I,Data!$B:$B,'Table 15'!K$6,Data!$E:$E,'Table 15'!$C12)</f>
        <v>18</v>
      </c>
      <c r="L12" s="4">
        <f>SUMIFS(Data!$I:$I,Data!$B:$B,'Table 15'!L$6,Data!$E:$E,'Table 15'!$C12)</f>
        <v>117</v>
      </c>
      <c r="M12" s="4">
        <f>SUMIFS(Data!$I:$I,Data!$B:$B,'Table 15'!M$6,Data!$E:$E,'Table 15'!$C12)</f>
        <v>423</v>
      </c>
      <c r="N12" s="4">
        <f>SUMIFS(Data!$I:$I,Data!$B:$B,'Table 15'!N$6,Data!$E:$E,'Table 15'!$C12)</f>
        <v>186</v>
      </c>
      <c r="O12" s="4">
        <f>SUMIFS(Data!$I:$I,Data!$B:$B,'Table 15'!O$6,Data!$E:$E,'Table 15'!$C12)</f>
        <v>180</v>
      </c>
      <c r="P12" s="4">
        <f>SUMIFS(Data!$I:$I,Data!$B:$B,'Table 15'!P$6,Data!$E:$E,'Table 15'!$C12)</f>
        <v>203</v>
      </c>
      <c r="Q12" s="4">
        <f>SUMIFS(Data!$I:$I,Data!$B:$B,'Table 15'!Q$6,Data!$E:$E,'Table 15'!$C12)</f>
        <v>256</v>
      </c>
      <c r="R12" s="4">
        <f>SUMIFS(Data!$I:$I,Data!$B:$B,'Table 15'!R$6,Data!$E:$E,'Table 15'!$C12)</f>
        <v>291</v>
      </c>
      <c r="S12" s="4">
        <f>SUMIFS(Data!$I:$I,Data!$B:$B,'Table 15'!S$6,Data!$E:$E,'Table 15'!$C12)</f>
        <v>248</v>
      </c>
      <c r="T12" s="4">
        <f>SUMIFS(Data!$I:$I,Data!$B:$B,'Table 15'!T$6,Data!$E:$E,'Table 15'!$C12)</f>
        <v>560</v>
      </c>
      <c r="U12" s="4">
        <f>SUMIFS(Data!$I:$I,Data!$B:$B,'Table 15'!U$6,Data!$E:$E,'Table 15'!$C12)</f>
        <v>46</v>
      </c>
      <c r="V12" s="4">
        <f>SUMIFS(Data!$I:$I,Data!$B:$B,'Table 15'!V$6,Data!$E:$E,'Table 15'!$C12)</f>
        <v>80</v>
      </c>
      <c r="W12" s="4">
        <f>SUMIFS(Data!$I:$I,Data!$B:$B,'Table 15'!W$6,Data!$E:$E,'Table 15'!$C12)</f>
        <v>59</v>
      </c>
      <c r="X12" s="4">
        <f>SUMIFS(Data!$I:$I,Data!$B:$B,'Table 15'!X$6,Data!$E:$E,'Table 15'!$C12)</f>
        <v>54</v>
      </c>
      <c r="Y12" s="4">
        <f>SUMIFS(Data!$I:$I,Data!$B:$B,'Table 15'!Y$6,Data!$E:$E,'Table 15'!$C12)</f>
        <v>309</v>
      </c>
      <c r="Z12" s="4">
        <f>SUMIFS(Data!$I:$I,Data!$B:$B,'Table 15'!Z$6,Data!$E:$E,'Table 15'!$C12)</f>
        <v>159</v>
      </c>
      <c r="AA12" s="4">
        <f>SUMIFS(Data!$I:$I,Data!$B:$B,'Table 15'!AA$6,Data!$E:$E,'Table 15'!$C12)</f>
        <v>178</v>
      </c>
      <c r="AB12" s="4">
        <f>SUMIFS(Data!$I:$I,Data!$B:$B,'Table 15'!AB$6,Data!$E:$E,'Table 15'!$C12)</f>
        <v>64</v>
      </c>
      <c r="AC12" s="4">
        <f>SUMIFS(Data!$I:$I,Data!$B:$B,'Table 15'!AC$6,Data!$E:$E,'Table 15'!$C12)</f>
        <v>229</v>
      </c>
      <c r="AD12" s="4">
        <f>SUMIFS(Data!$I:$I,Data!$B:$B,'Table 15'!AD$6,Data!$E:$E,'Table 15'!$C12)</f>
        <v>516</v>
      </c>
      <c r="AE12" s="4">
        <f>SUMIFS(Data!$I:$I,Data!$B:$B,'Table 15'!AE$6,Data!$E:$E,'Table 15'!$C12)</f>
        <v>507</v>
      </c>
      <c r="AF12" s="6" t="s">
        <v>6</v>
      </c>
      <c r="AG12" s="4">
        <f>SUMIFS(Data!$I:$I,Data!$B:$B,'Table 15'!AG$6,Data!$E:$E,'Table 15'!$C12)</f>
        <v>31</v>
      </c>
      <c r="AH12" s="4">
        <f>SUMIFS(Data!$I:$I,Data!$B:$B,'Table 15'!AH$6,Data!$E:$E,'Table 15'!$C12)</f>
        <v>219</v>
      </c>
      <c r="AI12" s="4">
        <f>SUMIFS(Data!$I:$I,Data!$B:$B,'Table 15'!AI$6,Data!$E:$E,'Table 15'!$C12)</f>
        <v>50</v>
      </c>
      <c r="AJ12" s="4">
        <f>SUMIFS(Data!$I:$I,Data!$B:$B,'Table 15'!AJ$6,Data!$E:$E,'Table 15'!$C12)</f>
        <v>176</v>
      </c>
      <c r="AK12" s="4">
        <f>SUMIFS(Data!$I:$I,Data!$B:$B,'Table 15'!AK$6,Data!$E:$E,'Table 15'!$C12)</f>
        <v>442</v>
      </c>
      <c r="AL12" s="4">
        <f>SUMIFS(Data!$I:$I,Data!$B:$B,'Table 15'!AL$6,Data!$E:$E,'Table 15'!$C12)</f>
        <v>161</v>
      </c>
      <c r="AM12" s="4">
        <f>SUMIFS(Data!$I:$I,Data!$B:$B,'Table 15'!AM$6,Data!$E:$E,'Table 15'!$C12)</f>
        <v>93</v>
      </c>
      <c r="AN12" s="4">
        <f>SUMIFS(Data!$I:$I,Data!$B:$B,'Table 15'!AN$6,Data!$E:$E,'Table 15'!$C12)</f>
        <v>237</v>
      </c>
      <c r="AO12" s="4">
        <f>SUMIFS(Data!$I:$I,Data!$B:$B,'Table 15'!AO$6,Data!$E:$E,'Table 15'!$C12)</f>
        <v>204</v>
      </c>
      <c r="AP12" s="4">
        <f>SUMIFS(Data!$I:$I,Data!$B:$B,'Table 15'!AP$6,Data!$E:$E,'Table 15'!$C12)</f>
        <v>558</v>
      </c>
      <c r="AQ12" s="4">
        <f>SUMIFS(Data!$I:$I,Data!$B:$B,'Table 15'!AQ$6,Data!$E:$E,'Table 15'!$C12)</f>
        <v>228</v>
      </c>
      <c r="AR12" s="4">
        <f>SUMIFS(Data!$I:$I,Data!$B:$B,'Table 15'!AR$6,Data!$E:$E,'Table 15'!$C12)</f>
        <v>43</v>
      </c>
      <c r="AS12" s="4">
        <f>SUMIFS(Data!$I:$I,Data!$B:$B,'Table 15'!AS$6,Data!$E:$E,'Table 15'!$C12)</f>
        <v>118</v>
      </c>
      <c r="AT12" s="4">
        <f>SUMIFS(Data!$I:$I,Data!$B:$B,'Table 15'!AT$6,Data!$E:$E,'Table 15'!$C12)</f>
        <v>184</v>
      </c>
      <c r="AU12" s="4">
        <f>SUMIFS(Data!$I:$I,Data!$B:$B,'Table 15'!AU$6,Data!$E:$E,'Table 15'!$C12)</f>
        <v>149</v>
      </c>
      <c r="AV12" s="4">
        <f>SUMIFS(Data!$I:$I,Data!$B:$B,'Table 15'!AV$6,Data!$E:$E,'Table 15'!$C12)</f>
        <v>591</v>
      </c>
      <c r="AW12" s="4">
        <f>SUMIFS(Data!$I:$I,Data!$B:$B,'Table 15'!AW$6,Data!$E:$E,'Table 15'!$C12)</f>
        <v>653</v>
      </c>
      <c r="AX12" s="4">
        <f>SUMIFS(Data!$I:$I,Data!$B:$B,'Table 15'!AX$6,Data!$E:$E,'Table 15'!$C12)</f>
        <v>68</v>
      </c>
      <c r="AY12" s="4">
        <f>SUMIFS(Data!$I:$I,Data!$B:$B,'Table 15'!AY$6,Data!$E:$E,'Table 15'!$C12)</f>
        <v>190</v>
      </c>
      <c r="AZ12" s="4">
        <f>SUMIFS(Data!$I:$I,Data!$B:$B,'Table 15'!AZ$6,Data!$E:$E,'Table 15'!$C12)</f>
        <v>402</v>
      </c>
      <c r="BA12" s="4">
        <f>SUMIFS(Data!$I:$I,Data!$B:$B,'Table 15'!BA$6,Data!$E:$E,'Table 15'!$C12)</f>
        <v>11</v>
      </c>
      <c r="BB12" s="4">
        <f>SUMIFS(Data!$I:$I,Data!$B:$B,'Table 15'!BB$6,Data!$E:$E,'Table 15'!$C12)</f>
        <v>176</v>
      </c>
      <c r="BC12" s="4">
        <f>SUMIFS(Data!$I:$I,Data!$B:$B,'Table 15'!BC$6,Data!$E:$E,'Table 15'!$C12)</f>
        <v>416</v>
      </c>
      <c r="BD12" s="4">
        <f>SUMIFS(Data!$I:$I,Data!$B:$B,'Table 15'!BD$6,Data!$E:$E,'Table 15'!$C12)</f>
        <v>0</v>
      </c>
      <c r="BE12" s="4">
        <f>SUMIFS(Data!$I:$I,Data!$B:$B,'Table 15'!BE$6,Data!$E:$E,'Table 15'!$C12)</f>
        <v>0</v>
      </c>
      <c r="BF12" s="4">
        <f>SUMIFS(Data!$I:$I,Data!$B:$B,'Table 15'!BF$6,Data!$E:$E,'Table 15'!$C12)</f>
        <v>0</v>
      </c>
      <c r="BG12" s="4">
        <f>SUMIFS(Data!$I:$I,Data!$B:$B,'Table 15'!BG$6,Data!$E:$E,'Table 15'!$C12)</f>
        <v>0</v>
      </c>
      <c r="BH12" s="4">
        <f>SUMIFS(Data!$I:$I,Data!$B:$B,'Table 15'!BH$6,Data!$E:$E,'Table 15'!$C12)</f>
        <v>1</v>
      </c>
      <c r="BI12" s="4">
        <f>SUMIFS(Data!$I:$I,Data!$B:$B,'Table 15'!BI$6,Data!$E:$E,'Table 15'!$C12)</f>
        <v>0</v>
      </c>
      <c r="BJ12" s="4">
        <f>SUMIFS(Data!$I:$I,Data!$B:$B,'Table 15'!BJ$6,Data!$E:$E,'Table 15'!$C12)</f>
        <v>0</v>
      </c>
      <c r="BK12" s="4">
        <f>SUMIFS(Data!$I:$I,Data!$B:$B,'Table 15'!BK$6,Data!$E:$E,'Table 15'!$C12)</f>
        <v>0</v>
      </c>
      <c r="BL12" s="9">
        <f t="shared" si="1"/>
        <v>41159</v>
      </c>
      <c r="BM12" s="29">
        <f>(BL12-I12)/BL12</f>
        <v>0.30564396608275224</v>
      </c>
      <c r="BN12" s="19"/>
      <c r="BZ12" s="5"/>
      <c r="CA12" s="5"/>
      <c r="CB12" s="5"/>
      <c r="CC12" s="5"/>
      <c r="CD12" s="5"/>
    </row>
    <row r="13" spans="1:82" x14ac:dyDescent="0.7">
      <c r="A13" s="40"/>
      <c r="B13" s="6" t="s">
        <v>7</v>
      </c>
      <c r="C13" s="6" t="s">
        <v>7</v>
      </c>
      <c r="D13" s="4">
        <f>SUMIFS(Data!$I:$I,Data!$B:$B,'Table 15'!D$6,Data!$E:$E,'Table 15'!$C13)</f>
        <v>80</v>
      </c>
      <c r="E13" s="4">
        <f>SUMIFS(Data!$I:$I,Data!$B:$B,'Table 15'!E$6,Data!$E:$E,'Table 15'!$C13)</f>
        <v>3</v>
      </c>
      <c r="F13" s="4">
        <f>SUMIFS(Data!$I:$I,Data!$B:$B,'Table 15'!F$6,Data!$E:$E,'Table 15'!$C13)</f>
        <v>110</v>
      </c>
      <c r="G13" s="4">
        <f>SUMIFS(Data!$I:$I,Data!$B:$B,'Table 15'!G$6,Data!$E:$E,'Table 15'!$C13)</f>
        <v>9</v>
      </c>
      <c r="H13" s="4">
        <f>SUMIFS(Data!$I:$I,Data!$B:$B,'Table 15'!H$6,Data!$E:$E,'Table 15'!$C13)</f>
        <v>283</v>
      </c>
      <c r="I13" s="4">
        <f>SUMIFS(Data!$I:$I,Data!$B:$B,'Table 15'!I$6,Data!$E:$E,'Table 15'!$C13)</f>
        <v>168</v>
      </c>
      <c r="J13" s="4">
        <f>SUMIFS(Data!$I:$I,Data!$B:$B,'Table 15'!J$6,Data!$E:$E,'Table 15'!$C13)</f>
        <v>18767</v>
      </c>
      <c r="K13" s="4">
        <f>SUMIFS(Data!$I:$I,Data!$B:$B,'Table 15'!K$6,Data!$E:$E,'Table 15'!$C13)</f>
        <v>138</v>
      </c>
      <c r="L13" s="4">
        <f>SUMIFS(Data!$I:$I,Data!$B:$B,'Table 15'!L$6,Data!$E:$E,'Table 15'!$C13)</f>
        <v>303</v>
      </c>
      <c r="M13" s="4">
        <f>SUMIFS(Data!$I:$I,Data!$B:$B,'Table 15'!M$6,Data!$E:$E,'Table 15'!$C13)</f>
        <v>609</v>
      </c>
      <c r="N13" s="4">
        <f>SUMIFS(Data!$I:$I,Data!$B:$B,'Table 15'!N$6,Data!$E:$E,'Table 15'!$C13)</f>
        <v>191</v>
      </c>
      <c r="O13" s="4">
        <f>SUMIFS(Data!$I:$I,Data!$B:$B,'Table 15'!O$6,Data!$E:$E,'Table 15'!$C13)</f>
        <v>18</v>
      </c>
      <c r="P13" s="4">
        <f>SUMIFS(Data!$I:$I,Data!$B:$B,'Table 15'!P$6,Data!$E:$E,'Table 15'!$C13)</f>
        <v>9</v>
      </c>
      <c r="Q13" s="4">
        <f>SUMIFS(Data!$I:$I,Data!$B:$B,'Table 15'!Q$6,Data!$E:$E,'Table 15'!$C13)</f>
        <v>153</v>
      </c>
      <c r="R13" s="4">
        <f>SUMIFS(Data!$I:$I,Data!$B:$B,'Table 15'!R$6,Data!$E:$E,'Table 15'!$C13)</f>
        <v>262</v>
      </c>
      <c r="S13" s="4">
        <f>SUMIFS(Data!$I:$I,Data!$B:$B,'Table 15'!S$6,Data!$E:$E,'Table 15'!$C13)</f>
        <v>29</v>
      </c>
      <c r="T13" s="4">
        <f>SUMIFS(Data!$I:$I,Data!$B:$B,'Table 15'!T$6,Data!$E:$E,'Table 15'!$C13)</f>
        <v>20</v>
      </c>
      <c r="U13" s="4">
        <f>SUMIFS(Data!$I:$I,Data!$B:$B,'Table 15'!U$6,Data!$E:$E,'Table 15'!$C13)</f>
        <v>23</v>
      </c>
      <c r="V13" s="4">
        <f>SUMIFS(Data!$I:$I,Data!$B:$B,'Table 15'!V$6,Data!$E:$E,'Table 15'!$C13)</f>
        <v>100</v>
      </c>
      <c r="W13" s="4">
        <f>SUMIFS(Data!$I:$I,Data!$B:$B,'Table 15'!W$6,Data!$E:$E,'Table 15'!$C13)</f>
        <v>336</v>
      </c>
      <c r="X13" s="4">
        <f>SUMIFS(Data!$I:$I,Data!$B:$B,'Table 15'!X$6,Data!$E:$E,'Table 15'!$C13)</f>
        <v>259</v>
      </c>
      <c r="Y13" s="4">
        <f>SUMIFS(Data!$I:$I,Data!$B:$B,'Table 15'!Y$6,Data!$E:$E,'Table 15'!$C13)</f>
        <v>2753</v>
      </c>
      <c r="Z13" s="4">
        <f>SUMIFS(Data!$I:$I,Data!$B:$B,'Table 15'!Z$6,Data!$E:$E,'Table 15'!$C13)</f>
        <v>146</v>
      </c>
      <c r="AA13" s="4">
        <f>SUMIFS(Data!$I:$I,Data!$B:$B,'Table 15'!AA$6,Data!$E:$E,'Table 15'!$C13)</f>
        <v>24</v>
      </c>
      <c r="AB13" s="4">
        <f>SUMIFS(Data!$I:$I,Data!$B:$B,'Table 15'!AB$6,Data!$E:$E,'Table 15'!$C13)</f>
        <v>37</v>
      </c>
      <c r="AC13" s="4">
        <f>SUMIFS(Data!$I:$I,Data!$B:$B,'Table 15'!AC$6,Data!$E:$E,'Table 15'!$C13)</f>
        <v>51</v>
      </c>
      <c r="AD13" s="4">
        <f>SUMIFS(Data!$I:$I,Data!$B:$B,'Table 15'!AD$6,Data!$E:$E,'Table 15'!$C13)</f>
        <v>19</v>
      </c>
      <c r="AE13" s="4">
        <f>SUMIFS(Data!$I:$I,Data!$B:$B,'Table 15'!AE$6,Data!$E:$E,'Table 15'!$C13)</f>
        <v>9</v>
      </c>
      <c r="AF13" s="6" t="s">
        <v>7</v>
      </c>
      <c r="AG13" s="4">
        <f>SUMIFS(Data!$I:$I,Data!$B:$B,'Table 15'!AG$6,Data!$E:$E,'Table 15'!$C13)</f>
        <v>7</v>
      </c>
      <c r="AH13" s="4">
        <f>SUMIFS(Data!$I:$I,Data!$B:$B,'Table 15'!AH$6,Data!$E:$E,'Table 15'!$C13)</f>
        <v>776</v>
      </c>
      <c r="AI13" s="4">
        <f>SUMIFS(Data!$I:$I,Data!$B:$B,'Table 15'!AI$6,Data!$E:$E,'Table 15'!$C13)</f>
        <v>177</v>
      </c>
      <c r="AJ13" s="4">
        <f>SUMIFS(Data!$I:$I,Data!$B:$B,'Table 15'!AJ$6,Data!$E:$E,'Table 15'!$C13)</f>
        <v>3</v>
      </c>
      <c r="AK13" s="4">
        <f>SUMIFS(Data!$I:$I,Data!$B:$B,'Table 15'!AK$6,Data!$E:$E,'Table 15'!$C13)</f>
        <v>2186</v>
      </c>
      <c r="AL13" s="4">
        <f>SUMIFS(Data!$I:$I,Data!$B:$B,'Table 15'!AL$6,Data!$E:$E,'Table 15'!$C13)</f>
        <v>433</v>
      </c>
      <c r="AM13" s="4">
        <f>SUMIFS(Data!$I:$I,Data!$B:$B,'Table 15'!AM$6,Data!$E:$E,'Table 15'!$C13)</f>
        <v>7</v>
      </c>
      <c r="AN13" s="4">
        <f>SUMIFS(Data!$I:$I,Data!$B:$B,'Table 15'!AN$6,Data!$E:$E,'Table 15'!$C13)</f>
        <v>286</v>
      </c>
      <c r="AO13" s="4">
        <f>SUMIFS(Data!$I:$I,Data!$B:$B,'Table 15'!AO$6,Data!$E:$E,'Table 15'!$C13)</f>
        <v>8</v>
      </c>
      <c r="AP13" s="4">
        <f>SUMIFS(Data!$I:$I,Data!$B:$B,'Table 15'!AP$6,Data!$E:$E,'Table 15'!$C13)</f>
        <v>33</v>
      </c>
      <c r="AQ13" s="4">
        <f>SUMIFS(Data!$I:$I,Data!$B:$B,'Table 15'!AQ$6,Data!$E:$E,'Table 15'!$C13)</f>
        <v>1144</v>
      </c>
      <c r="AR13" s="4">
        <f>SUMIFS(Data!$I:$I,Data!$B:$B,'Table 15'!AR$6,Data!$E:$E,'Table 15'!$C13)</f>
        <v>1335</v>
      </c>
      <c r="AS13" s="4">
        <f>SUMIFS(Data!$I:$I,Data!$B:$B,'Table 15'!AS$6,Data!$E:$E,'Table 15'!$C13)</f>
        <v>376</v>
      </c>
      <c r="AT13" s="4">
        <f>SUMIFS(Data!$I:$I,Data!$B:$B,'Table 15'!AT$6,Data!$E:$E,'Table 15'!$C13)</f>
        <v>2</v>
      </c>
      <c r="AU13" s="4">
        <f>SUMIFS(Data!$I:$I,Data!$B:$B,'Table 15'!AU$6,Data!$E:$E,'Table 15'!$C13)</f>
        <v>108</v>
      </c>
      <c r="AV13" s="4">
        <f>SUMIFS(Data!$I:$I,Data!$B:$B,'Table 15'!AV$6,Data!$E:$E,'Table 15'!$C13)</f>
        <v>149</v>
      </c>
      <c r="AW13" s="4">
        <f>SUMIFS(Data!$I:$I,Data!$B:$B,'Table 15'!AW$6,Data!$E:$E,'Table 15'!$C13)</f>
        <v>52</v>
      </c>
      <c r="AX13" s="4">
        <f>SUMIFS(Data!$I:$I,Data!$B:$B,'Table 15'!AX$6,Data!$E:$E,'Table 15'!$C13)</f>
        <v>368</v>
      </c>
      <c r="AY13" s="4">
        <f>SUMIFS(Data!$I:$I,Data!$B:$B,'Table 15'!AY$6,Data!$E:$E,'Table 15'!$C13)</f>
        <v>463</v>
      </c>
      <c r="AZ13" s="4">
        <f>SUMIFS(Data!$I:$I,Data!$B:$B,'Table 15'!AZ$6,Data!$E:$E,'Table 15'!$C13)</f>
        <v>16</v>
      </c>
      <c r="BA13" s="4">
        <f>SUMIFS(Data!$I:$I,Data!$B:$B,'Table 15'!BA$6,Data!$E:$E,'Table 15'!$C13)</f>
        <v>35</v>
      </c>
      <c r="BB13" s="4">
        <f>SUMIFS(Data!$I:$I,Data!$B:$B,'Table 15'!BB$6,Data!$E:$E,'Table 15'!$C13)</f>
        <v>97</v>
      </c>
      <c r="BC13" s="4">
        <f>SUMIFS(Data!$I:$I,Data!$B:$B,'Table 15'!BC$6,Data!$E:$E,'Table 15'!$C13)</f>
        <v>0</v>
      </c>
      <c r="BD13" s="4">
        <f>SUMIFS(Data!$I:$I,Data!$B:$B,'Table 15'!BD$6,Data!$E:$E,'Table 15'!$C13)</f>
        <v>0</v>
      </c>
      <c r="BE13" s="4">
        <f>SUMIFS(Data!$I:$I,Data!$B:$B,'Table 15'!BE$6,Data!$E:$E,'Table 15'!$C13)</f>
        <v>0</v>
      </c>
      <c r="BF13" s="4">
        <f>SUMIFS(Data!$I:$I,Data!$B:$B,'Table 15'!BF$6,Data!$E:$E,'Table 15'!$C13)</f>
        <v>0</v>
      </c>
      <c r="BG13" s="4">
        <f>SUMIFS(Data!$I:$I,Data!$B:$B,'Table 15'!BG$6,Data!$E:$E,'Table 15'!$C13)</f>
        <v>0</v>
      </c>
      <c r="BH13" s="4">
        <f>SUMIFS(Data!$I:$I,Data!$B:$B,'Table 15'!BH$6,Data!$E:$E,'Table 15'!$C13)</f>
        <v>0</v>
      </c>
      <c r="BI13" s="4">
        <f>SUMIFS(Data!$I:$I,Data!$B:$B,'Table 15'!BI$6,Data!$E:$E,'Table 15'!$C13)</f>
        <v>0</v>
      </c>
      <c r="BJ13" s="4">
        <f>SUMIFS(Data!$I:$I,Data!$B:$B,'Table 15'!BJ$6,Data!$E:$E,'Table 15'!$C13)</f>
        <v>0</v>
      </c>
      <c r="BK13" s="4">
        <f>SUMIFS(Data!$I:$I,Data!$B:$B,'Table 15'!BK$6,Data!$E:$E,'Table 15'!$C13)</f>
        <v>0</v>
      </c>
      <c r="BL13" s="9">
        <f t="shared" si="1"/>
        <v>32970</v>
      </c>
      <c r="BM13" s="29">
        <f>(BL13-J13)/BL13</f>
        <v>0.43078556263269641</v>
      </c>
      <c r="BN13" s="19"/>
      <c r="BZ13" s="5"/>
      <c r="CA13" s="5"/>
      <c r="CB13" s="5"/>
      <c r="CC13" s="5"/>
      <c r="CD13" s="5"/>
    </row>
    <row r="14" spans="1:82" x14ac:dyDescent="0.7">
      <c r="A14" s="40"/>
      <c r="B14" s="6" t="s">
        <v>8</v>
      </c>
      <c r="C14" s="6" t="s">
        <v>8</v>
      </c>
      <c r="D14" s="4">
        <f>SUMIFS(Data!$I:$I,Data!$B:$B,'Table 15'!D$6,Data!$E:$E,'Table 15'!$C14)</f>
        <v>26</v>
      </c>
      <c r="E14" s="4">
        <f>SUMIFS(Data!$I:$I,Data!$B:$B,'Table 15'!E$6,Data!$E:$E,'Table 15'!$C14)</f>
        <v>0</v>
      </c>
      <c r="F14" s="4">
        <f>SUMIFS(Data!$I:$I,Data!$B:$B,'Table 15'!F$6,Data!$E:$E,'Table 15'!$C14)</f>
        <v>20</v>
      </c>
      <c r="G14" s="4">
        <f>SUMIFS(Data!$I:$I,Data!$B:$B,'Table 15'!G$6,Data!$E:$E,'Table 15'!$C14)</f>
        <v>3</v>
      </c>
      <c r="H14" s="4">
        <f>SUMIFS(Data!$I:$I,Data!$B:$B,'Table 15'!H$6,Data!$E:$E,'Table 15'!$C14)</f>
        <v>36</v>
      </c>
      <c r="I14" s="4">
        <f>SUMIFS(Data!$I:$I,Data!$B:$B,'Table 15'!I$6,Data!$E:$E,'Table 15'!$C14)</f>
        <v>15</v>
      </c>
      <c r="J14" s="4">
        <f>SUMIFS(Data!$I:$I,Data!$B:$B,'Table 15'!J$6,Data!$E:$E,'Table 15'!$C14)</f>
        <v>33</v>
      </c>
      <c r="K14" s="4">
        <f>SUMIFS(Data!$I:$I,Data!$B:$B,'Table 15'!K$6,Data!$E:$E,'Table 15'!$C14)</f>
        <v>4781</v>
      </c>
      <c r="L14" s="4">
        <f>SUMIFS(Data!$I:$I,Data!$B:$B,'Table 15'!L$6,Data!$E:$E,'Table 15'!$C14)</f>
        <v>69</v>
      </c>
      <c r="M14" s="4">
        <f>SUMIFS(Data!$I:$I,Data!$B:$B,'Table 15'!M$6,Data!$E:$E,'Table 15'!$C14)</f>
        <v>103</v>
      </c>
      <c r="N14" s="4">
        <f>SUMIFS(Data!$I:$I,Data!$B:$B,'Table 15'!N$6,Data!$E:$E,'Table 15'!$C14)</f>
        <v>46</v>
      </c>
      <c r="O14" s="4">
        <f>SUMIFS(Data!$I:$I,Data!$B:$B,'Table 15'!O$6,Data!$E:$E,'Table 15'!$C14)</f>
        <v>1</v>
      </c>
      <c r="P14" s="4">
        <f>SUMIFS(Data!$I:$I,Data!$B:$B,'Table 15'!P$6,Data!$E:$E,'Table 15'!$C14)</f>
        <v>3</v>
      </c>
      <c r="Q14" s="4">
        <f>SUMIFS(Data!$I:$I,Data!$B:$B,'Table 15'!Q$6,Data!$E:$E,'Table 15'!$C14)</f>
        <v>23</v>
      </c>
      <c r="R14" s="4">
        <f>SUMIFS(Data!$I:$I,Data!$B:$B,'Table 15'!R$6,Data!$E:$E,'Table 15'!$C14)</f>
        <v>32</v>
      </c>
      <c r="S14" s="4">
        <f>SUMIFS(Data!$I:$I,Data!$B:$B,'Table 15'!S$6,Data!$E:$E,'Table 15'!$C14)</f>
        <v>6</v>
      </c>
      <c r="T14" s="4">
        <f>SUMIFS(Data!$I:$I,Data!$B:$B,'Table 15'!T$6,Data!$E:$E,'Table 15'!$C14)</f>
        <v>9</v>
      </c>
      <c r="U14" s="4">
        <f>SUMIFS(Data!$I:$I,Data!$B:$B,'Table 15'!U$6,Data!$E:$E,'Table 15'!$C14)</f>
        <v>14</v>
      </c>
      <c r="V14" s="4">
        <f>SUMIFS(Data!$I:$I,Data!$B:$B,'Table 15'!V$6,Data!$E:$E,'Table 15'!$C14)</f>
        <v>11</v>
      </c>
      <c r="W14" s="4">
        <f>SUMIFS(Data!$I:$I,Data!$B:$B,'Table 15'!W$6,Data!$E:$E,'Table 15'!$C14)</f>
        <v>12</v>
      </c>
      <c r="X14" s="4">
        <f>SUMIFS(Data!$I:$I,Data!$B:$B,'Table 15'!X$6,Data!$E:$E,'Table 15'!$C14)</f>
        <v>318</v>
      </c>
      <c r="Y14" s="4">
        <f>SUMIFS(Data!$I:$I,Data!$B:$B,'Table 15'!Y$6,Data!$E:$E,'Table 15'!$C14)</f>
        <v>68</v>
      </c>
      <c r="Z14" s="4">
        <f>SUMIFS(Data!$I:$I,Data!$B:$B,'Table 15'!Z$6,Data!$E:$E,'Table 15'!$C14)</f>
        <v>6</v>
      </c>
      <c r="AA14" s="4">
        <f>SUMIFS(Data!$I:$I,Data!$B:$B,'Table 15'!AA$6,Data!$E:$E,'Table 15'!$C14)</f>
        <v>6</v>
      </c>
      <c r="AB14" s="4">
        <f>SUMIFS(Data!$I:$I,Data!$B:$B,'Table 15'!AB$6,Data!$E:$E,'Table 15'!$C14)</f>
        <v>11</v>
      </c>
      <c r="AC14" s="4">
        <f>SUMIFS(Data!$I:$I,Data!$B:$B,'Table 15'!AC$6,Data!$E:$E,'Table 15'!$C14)</f>
        <v>6</v>
      </c>
      <c r="AD14" s="4">
        <f>SUMIFS(Data!$I:$I,Data!$B:$B,'Table 15'!AD$6,Data!$E:$E,'Table 15'!$C14)</f>
        <v>4</v>
      </c>
      <c r="AE14" s="4">
        <f>SUMIFS(Data!$I:$I,Data!$B:$B,'Table 15'!AE$6,Data!$E:$E,'Table 15'!$C14)</f>
        <v>3</v>
      </c>
      <c r="AF14" s="6" t="s">
        <v>8</v>
      </c>
      <c r="AG14" s="4">
        <f>SUMIFS(Data!$I:$I,Data!$B:$B,'Table 15'!AG$6,Data!$E:$E,'Table 15'!$C14)</f>
        <v>1</v>
      </c>
      <c r="AH14" s="4">
        <f>SUMIFS(Data!$I:$I,Data!$B:$B,'Table 15'!AH$6,Data!$E:$E,'Table 15'!$C14)</f>
        <v>78</v>
      </c>
      <c r="AI14" s="4">
        <f>SUMIFS(Data!$I:$I,Data!$B:$B,'Table 15'!AI$6,Data!$E:$E,'Table 15'!$C14)</f>
        <v>84</v>
      </c>
      <c r="AJ14" s="4">
        <f>SUMIFS(Data!$I:$I,Data!$B:$B,'Table 15'!AJ$6,Data!$E:$E,'Table 15'!$C14)</f>
        <v>2</v>
      </c>
      <c r="AK14" s="4">
        <f>SUMIFS(Data!$I:$I,Data!$B:$B,'Table 15'!AK$6,Data!$E:$E,'Table 15'!$C14)</f>
        <v>172</v>
      </c>
      <c r="AL14" s="4">
        <f>SUMIFS(Data!$I:$I,Data!$B:$B,'Table 15'!AL$6,Data!$E:$E,'Table 15'!$C14)</f>
        <v>112</v>
      </c>
      <c r="AM14" s="4">
        <f>SUMIFS(Data!$I:$I,Data!$B:$B,'Table 15'!AM$6,Data!$E:$E,'Table 15'!$C14)</f>
        <v>0</v>
      </c>
      <c r="AN14" s="4">
        <f>SUMIFS(Data!$I:$I,Data!$B:$B,'Table 15'!AN$6,Data!$E:$E,'Table 15'!$C14)</f>
        <v>54</v>
      </c>
      <c r="AO14" s="4">
        <f>SUMIFS(Data!$I:$I,Data!$B:$B,'Table 15'!AO$6,Data!$E:$E,'Table 15'!$C14)</f>
        <v>3</v>
      </c>
      <c r="AP14" s="4">
        <f>SUMIFS(Data!$I:$I,Data!$B:$B,'Table 15'!AP$6,Data!$E:$E,'Table 15'!$C14)</f>
        <v>1</v>
      </c>
      <c r="AQ14" s="4">
        <f>SUMIFS(Data!$I:$I,Data!$B:$B,'Table 15'!AQ$6,Data!$E:$E,'Table 15'!$C14)</f>
        <v>851</v>
      </c>
      <c r="AR14" s="4">
        <f>SUMIFS(Data!$I:$I,Data!$B:$B,'Table 15'!AR$6,Data!$E:$E,'Table 15'!$C14)</f>
        <v>13</v>
      </c>
      <c r="AS14" s="4">
        <f>SUMIFS(Data!$I:$I,Data!$B:$B,'Table 15'!AS$6,Data!$E:$E,'Table 15'!$C14)</f>
        <v>86</v>
      </c>
      <c r="AT14" s="4">
        <f>SUMIFS(Data!$I:$I,Data!$B:$B,'Table 15'!AT$6,Data!$E:$E,'Table 15'!$C14)</f>
        <v>1</v>
      </c>
      <c r="AU14" s="4">
        <f>SUMIFS(Data!$I:$I,Data!$B:$B,'Table 15'!AU$6,Data!$E:$E,'Table 15'!$C14)</f>
        <v>38</v>
      </c>
      <c r="AV14" s="4">
        <f>SUMIFS(Data!$I:$I,Data!$B:$B,'Table 15'!AV$6,Data!$E:$E,'Table 15'!$C14)</f>
        <v>16</v>
      </c>
      <c r="AW14" s="4">
        <f>SUMIFS(Data!$I:$I,Data!$B:$B,'Table 15'!AW$6,Data!$E:$E,'Table 15'!$C14)</f>
        <v>11</v>
      </c>
      <c r="AX14" s="4">
        <f>SUMIFS(Data!$I:$I,Data!$B:$B,'Table 15'!AX$6,Data!$E:$E,'Table 15'!$C14)</f>
        <v>19</v>
      </c>
      <c r="AY14" s="4">
        <f>SUMIFS(Data!$I:$I,Data!$B:$B,'Table 15'!AY$6,Data!$E:$E,'Table 15'!$C14)</f>
        <v>183</v>
      </c>
      <c r="AZ14" s="4">
        <f>SUMIFS(Data!$I:$I,Data!$B:$B,'Table 15'!AZ$6,Data!$E:$E,'Table 15'!$C14)</f>
        <v>7</v>
      </c>
      <c r="BA14" s="4">
        <f>SUMIFS(Data!$I:$I,Data!$B:$B,'Table 15'!BA$6,Data!$E:$E,'Table 15'!$C14)</f>
        <v>61</v>
      </c>
      <c r="BB14" s="4">
        <f>SUMIFS(Data!$I:$I,Data!$B:$B,'Table 15'!BB$6,Data!$E:$E,'Table 15'!$C14)</f>
        <v>3</v>
      </c>
      <c r="BC14" s="4">
        <f>SUMIFS(Data!$I:$I,Data!$B:$B,'Table 15'!BC$6,Data!$E:$E,'Table 15'!$C14)</f>
        <v>1</v>
      </c>
      <c r="BD14" s="4">
        <f>SUMIFS(Data!$I:$I,Data!$B:$B,'Table 15'!BD$6,Data!$E:$E,'Table 15'!$C14)</f>
        <v>0</v>
      </c>
      <c r="BE14" s="4">
        <f>SUMIFS(Data!$I:$I,Data!$B:$B,'Table 15'!BE$6,Data!$E:$E,'Table 15'!$C14)</f>
        <v>0</v>
      </c>
      <c r="BF14" s="4">
        <f>SUMIFS(Data!$I:$I,Data!$B:$B,'Table 15'!BF$6,Data!$E:$E,'Table 15'!$C14)</f>
        <v>0</v>
      </c>
      <c r="BG14" s="4">
        <f>SUMIFS(Data!$I:$I,Data!$B:$B,'Table 15'!BG$6,Data!$E:$E,'Table 15'!$C14)</f>
        <v>0</v>
      </c>
      <c r="BH14" s="4">
        <f>SUMIFS(Data!$I:$I,Data!$B:$B,'Table 15'!BH$6,Data!$E:$E,'Table 15'!$C14)</f>
        <v>0</v>
      </c>
      <c r="BI14" s="4">
        <f>SUMIFS(Data!$I:$I,Data!$B:$B,'Table 15'!BI$6,Data!$E:$E,'Table 15'!$C14)</f>
        <v>0</v>
      </c>
      <c r="BJ14" s="4">
        <f>SUMIFS(Data!$I:$I,Data!$B:$B,'Table 15'!BJ$6,Data!$E:$E,'Table 15'!$C14)</f>
        <v>0</v>
      </c>
      <c r="BK14" s="4">
        <f>SUMIFS(Data!$I:$I,Data!$B:$B,'Table 15'!BK$6,Data!$E:$E,'Table 15'!$C14)</f>
        <v>0</v>
      </c>
      <c r="BL14" s="9">
        <f t="shared" si="1"/>
        <v>7462</v>
      </c>
      <c r="BM14" s="29">
        <f>(BL14-K14)/BL14</f>
        <v>0.3592870544090056</v>
      </c>
      <c r="BN14" s="19"/>
      <c r="BZ14" s="5"/>
      <c r="CA14" s="5"/>
      <c r="CB14" s="5"/>
      <c r="CC14" s="5"/>
      <c r="CD14" s="5"/>
    </row>
    <row r="15" spans="1:82" x14ac:dyDescent="0.7">
      <c r="A15" s="40"/>
      <c r="B15" s="10" t="s">
        <v>9</v>
      </c>
      <c r="C15" s="10" t="s">
        <v>9</v>
      </c>
      <c r="D15" s="4">
        <f>SUMIFS(Data!$I:$I,Data!$B:$B,'Table 15'!D$6,Data!$E:$E,'Table 15'!$C15)</f>
        <v>19</v>
      </c>
      <c r="E15" s="4">
        <f>SUMIFS(Data!$I:$I,Data!$B:$B,'Table 15'!E$6,Data!$E:$E,'Table 15'!$C15)</f>
        <v>0</v>
      </c>
      <c r="F15" s="4">
        <f>SUMIFS(Data!$I:$I,Data!$B:$B,'Table 15'!F$6,Data!$E:$E,'Table 15'!$C15)</f>
        <v>44</v>
      </c>
      <c r="G15" s="4">
        <f>SUMIFS(Data!$I:$I,Data!$B:$B,'Table 15'!G$6,Data!$E:$E,'Table 15'!$C15)</f>
        <v>1</v>
      </c>
      <c r="H15" s="4">
        <f>SUMIFS(Data!$I:$I,Data!$B:$B,'Table 15'!H$6,Data!$E:$E,'Table 15'!$C15)</f>
        <v>88</v>
      </c>
      <c r="I15" s="4">
        <f>SUMIFS(Data!$I:$I,Data!$B:$B,'Table 15'!I$6,Data!$E:$E,'Table 15'!$C15)</f>
        <v>26</v>
      </c>
      <c r="J15" s="4">
        <f>SUMIFS(Data!$I:$I,Data!$B:$B,'Table 15'!J$6,Data!$E:$E,'Table 15'!$C15)</f>
        <v>38</v>
      </c>
      <c r="K15" s="4">
        <f>SUMIFS(Data!$I:$I,Data!$B:$B,'Table 15'!K$6,Data!$E:$E,'Table 15'!$C15)</f>
        <v>117</v>
      </c>
      <c r="L15" s="4">
        <f>SUMIFS(Data!$I:$I,Data!$B:$B,'Table 15'!L$6,Data!$E:$E,'Table 15'!$C15)</f>
        <v>682</v>
      </c>
      <c r="M15" s="4">
        <f>SUMIFS(Data!$I:$I,Data!$B:$B,'Table 15'!M$6,Data!$E:$E,'Table 15'!$C15)</f>
        <v>45</v>
      </c>
      <c r="N15" s="4">
        <f>SUMIFS(Data!$I:$I,Data!$B:$B,'Table 15'!N$6,Data!$E:$E,'Table 15'!$C15)</f>
        <v>105</v>
      </c>
      <c r="O15" s="4">
        <f>SUMIFS(Data!$I:$I,Data!$B:$B,'Table 15'!O$6,Data!$E:$E,'Table 15'!$C15)</f>
        <v>2</v>
      </c>
      <c r="P15" s="4">
        <f>SUMIFS(Data!$I:$I,Data!$B:$B,'Table 15'!P$6,Data!$E:$E,'Table 15'!$C15)</f>
        <v>0</v>
      </c>
      <c r="Q15" s="4">
        <f>SUMIFS(Data!$I:$I,Data!$B:$B,'Table 15'!Q$6,Data!$E:$E,'Table 15'!$C15)</f>
        <v>48</v>
      </c>
      <c r="R15" s="4">
        <f>SUMIFS(Data!$I:$I,Data!$B:$B,'Table 15'!R$6,Data!$E:$E,'Table 15'!$C15)</f>
        <v>18</v>
      </c>
      <c r="S15" s="4">
        <f>SUMIFS(Data!$I:$I,Data!$B:$B,'Table 15'!S$6,Data!$E:$E,'Table 15'!$C15)</f>
        <v>4</v>
      </c>
      <c r="T15" s="4">
        <f>SUMIFS(Data!$I:$I,Data!$B:$B,'Table 15'!T$6,Data!$E:$E,'Table 15'!$C15)</f>
        <v>1</v>
      </c>
      <c r="U15" s="4">
        <f>SUMIFS(Data!$I:$I,Data!$B:$B,'Table 15'!U$6,Data!$E:$E,'Table 15'!$C15)</f>
        <v>4</v>
      </c>
      <c r="V15" s="4">
        <f>SUMIFS(Data!$I:$I,Data!$B:$B,'Table 15'!V$6,Data!$E:$E,'Table 15'!$C15)</f>
        <v>41</v>
      </c>
      <c r="W15" s="4">
        <f>SUMIFS(Data!$I:$I,Data!$B:$B,'Table 15'!W$6,Data!$E:$E,'Table 15'!$C15)</f>
        <v>13</v>
      </c>
      <c r="X15" s="4">
        <f>SUMIFS(Data!$I:$I,Data!$B:$B,'Table 15'!X$6,Data!$E:$E,'Table 15'!$C15)</f>
        <v>383</v>
      </c>
      <c r="Y15" s="4">
        <f>SUMIFS(Data!$I:$I,Data!$B:$B,'Table 15'!Y$6,Data!$E:$E,'Table 15'!$C15)</f>
        <v>113</v>
      </c>
      <c r="Z15" s="4">
        <f>SUMIFS(Data!$I:$I,Data!$B:$B,'Table 15'!Z$6,Data!$E:$E,'Table 15'!$C15)</f>
        <v>40</v>
      </c>
      <c r="AA15" s="4">
        <f>SUMIFS(Data!$I:$I,Data!$B:$B,'Table 15'!AA$6,Data!$E:$E,'Table 15'!$C15)</f>
        <v>28</v>
      </c>
      <c r="AB15" s="4">
        <f>SUMIFS(Data!$I:$I,Data!$B:$B,'Table 15'!AB$6,Data!$E:$E,'Table 15'!$C15)</f>
        <v>9</v>
      </c>
      <c r="AC15" s="4">
        <f>SUMIFS(Data!$I:$I,Data!$B:$B,'Table 15'!AC$6,Data!$E:$E,'Table 15'!$C15)</f>
        <v>3</v>
      </c>
      <c r="AD15" s="4">
        <f>SUMIFS(Data!$I:$I,Data!$B:$B,'Table 15'!AD$6,Data!$E:$E,'Table 15'!$C15)</f>
        <v>1</v>
      </c>
      <c r="AE15" s="4">
        <f>SUMIFS(Data!$I:$I,Data!$B:$B,'Table 15'!AE$6,Data!$E:$E,'Table 15'!$C15)</f>
        <v>0</v>
      </c>
      <c r="AF15" s="10" t="s">
        <v>9</v>
      </c>
      <c r="AG15" s="4">
        <f>SUMIFS(Data!$I:$I,Data!$B:$B,'Table 15'!AG$6,Data!$E:$E,'Table 15'!$C15)</f>
        <v>0</v>
      </c>
      <c r="AH15" s="4">
        <f>SUMIFS(Data!$I:$I,Data!$B:$B,'Table 15'!AH$6,Data!$E:$E,'Table 15'!$C15)</f>
        <v>25</v>
      </c>
      <c r="AI15" s="4">
        <f>SUMIFS(Data!$I:$I,Data!$B:$B,'Table 15'!AI$6,Data!$E:$E,'Table 15'!$C15)</f>
        <v>18</v>
      </c>
      <c r="AJ15" s="4">
        <f>SUMIFS(Data!$I:$I,Data!$B:$B,'Table 15'!AJ$6,Data!$E:$E,'Table 15'!$C15)</f>
        <v>4</v>
      </c>
      <c r="AK15" s="4">
        <f>SUMIFS(Data!$I:$I,Data!$B:$B,'Table 15'!AK$6,Data!$E:$E,'Table 15'!$C15)</f>
        <v>197</v>
      </c>
      <c r="AL15" s="4">
        <f>SUMIFS(Data!$I:$I,Data!$B:$B,'Table 15'!AL$6,Data!$E:$E,'Table 15'!$C15)</f>
        <v>233</v>
      </c>
      <c r="AM15" s="4">
        <f>SUMIFS(Data!$I:$I,Data!$B:$B,'Table 15'!AM$6,Data!$E:$E,'Table 15'!$C15)</f>
        <v>0</v>
      </c>
      <c r="AN15" s="4">
        <f>SUMIFS(Data!$I:$I,Data!$B:$B,'Table 15'!AN$6,Data!$E:$E,'Table 15'!$C15)</f>
        <v>96</v>
      </c>
      <c r="AO15" s="4">
        <f>SUMIFS(Data!$I:$I,Data!$B:$B,'Table 15'!AO$6,Data!$E:$E,'Table 15'!$C15)</f>
        <v>2</v>
      </c>
      <c r="AP15" s="4">
        <f>SUMIFS(Data!$I:$I,Data!$B:$B,'Table 15'!AP$6,Data!$E:$E,'Table 15'!$C15)</f>
        <v>9</v>
      </c>
      <c r="AQ15" s="4">
        <f>SUMIFS(Data!$I:$I,Data!$B:$B,'Table 15'!AQ$6,Data!$E:$E,'Table 15'!$C15)</f>
        <v>261</v>
      </c>
      <c r="AR15" s="4">
        <f>SUMIFS(Data!$I:$I,Data!$B:$B,'Table 15'!AR$6,Data!$E:$E,'Table 15'!$C15)</f>
        <v>19</v>
      </c>
      <c r="AS15" s="4">
        <f>SUMIFS(Data!$I:$I,Data!$B:$B,'Table 15'!AS$6,Data!$E:$E,'Table 15'!$C15)</f>
        <v>46</v>
      </c>
      <c r="AT15" s="4">
        <f>SUMIFS(Data!$I:$I,Data!$B:$B,'Table 15'!AT$6,Data!$E:$E,'Table 15'!$C15)</f>
        <v>0</v>
      </c>
      <c r="AU15" s="4">
        <f>SUMIFS(Data!$I:$I,Data!$B:$B,'Table 15'!AU$6,Data!$E:$E,'Table 15'!$C15)</f>
        <v>22</v>
      </c>
      <c r="AV15" s="4">
        <f>SUMIFS(Data!$I:$I,Data!$B:$B,'Table 15'!AV$6,Data!$E:$E,'Table 15'!$C15)</f>
        <v>36</v>
      </c>
      <c r="AW15" s="4">
        <f>SUMIFS(Data!$I:$I,Data!$B:$B,'Table 15'!AW$6,Data!$E:$E,'Table 15'!$C15)</f>
        <v>6</v>
      </c>
      <c r="AX15" s="4">
        <f>SUMIFS(Data!$I:$I,Data!$B:$B,'Table 15'!AX$6,Data!$E:$E,'Table 15'!$C15)</f>
        <v>32</v>
      </c>
      <c r="AY15" s="4">
        <f>SUMIFS(Data!$I:$I,Data!$B:$B,'Table 15'!AY$6,Data!$E:$E,'Table 15'!$C15)</f>
        <v>335</v>
      </c>
      <c r="AZ15" s="4">
        <f>SUMIFS(Data!$I:$I,Data!$B:$B,'Table 15'!AZ$6,Data!$E:$E,'Table 15'!$C15)</f>
        <v>10</v>
      </c>
      <c r="BA15" s="4">
        <f>SUMIFS(Data!$I:$I,Data!$B:$B,'Table 15'!BA$6,Data!$E:$E,'Table 15'!$C15)</f>
        <v>36</v>
      </c>
      <c r="BB15" s="4">
        <f>SUMIFS(Data!$I:$I,Data!$B:$B,'Table 15'!BB$6,Data!$E:$E,'Table 15'!$C15)</f>
        <v>26</v>
      </c>
      <c r="BC15" s="4">
        <f>SUMIFS(Data!$I:$I,Data!$B:$B,'Table 15'!BC$6,Data!$E:$E,'Table 15'!$C15)</f>
        <v>0</v>
      </c>
      <c r="BD15" s="4">
        <f>SUMIFS(Data!$I:$I,Data!$B:$B,'Table 15'!BD$6,Data!$E:$E,'Table 15'!$C15)</f>
        <v>0</v>
      </c>
      <c r="BE15" s="4">
        <f>SUMIFS(Data!$I:$I,Data!$B:$B,'Table 15'!BE$6,Data!$E:$E,'Table 15'!$C15)</f>
        <v>0</v>
      </c>
      <c r="BF15" s="4">
        <f>SUMIFS(Data!$I:$I,Data!$B:$B,'Table 15'!BF$6,Data!$E:$E,'Table 15'!$C15)</f>
        <v>0</v>
      </c>
      <c r="BG15" s="4">
        <f>SUMIFS(Data!$I:$I,Data!$B:$B,'Table 15'!BG$6,Data!$E:$E,'Table 15'!$C15)</f>
        <v>1</v>
      </c>
      <c r="BH15" s="4">
        <f>SUMIFS(Data!$I:$I,Data!$B:$B,'Table 15'!BH$6,Data!$E:$E,'Table 15'!$C15)</f>
        <v>0</v>
      </c>
      <c r="BI15" s="4">
        <f>SUMIFS(Data!$I:$I,Data!$B:$B,'Table 15'!BI$6,Data!$E:$E,'Table 15'!$C15)</f>
        <v>0</v>
      </c>
      <c r="BJ15" s="4">
        <f>SUMIFS(Data!$I:$I,Data!$B:$B,'Table 15'!BJ$6,Data!$E:$E,'Table 15'!$C15)</f>
        <v>0</v>
      </c>
      <c r="BK15" s="4">
        <f>SUMIFS(Data!$I:$I,Data!$B:$B,'Table 15'!BK$6,Data!$E:$E,'Table 15'!$C15)</f>
        <v>0</v>
      </c>
      <c r="BL15" s="9">
        <f t="shared" si="1"/>
        <v>3287</v>
      </c>
      <c r="BM15" s="29">
        <f>(BL15-L15)/BL15</f>
        <v>0.79251597201095225</v>
      </c>
      <c r="BN15" s="19"/>
      <c r="BZ15" s="5"/>
      <c r="CA15" s="5"/>
      <c r="CB15" s="5"/>
      <c r="CC15" s="5"/>
      <c r="CD15" s="5"/>
    </row>
    <row r="16" spans="1:82" x14ac:dyDescent="0.7">
      <c r="A16" s="40"/>
      <c r="B16" s="6" t="s">
        <v>10</v>
      </c>
      <c r="C16" s="6" t="s">
        <v>10</v>
      </c>
      <c r="D16" s="4">
        <f>SUMIFS(Data!$I:$I,Data!$B:$B,'Table 15'!D$6,Data!$E:$E,'Table 15'!$C16)</f>
        <v>1590</v>
      </c>
      <c r="E16" s="4">
        <f>SUMIFS(Data!$I:$I,Data!$B:$B,'Table 15'!E$6,Data!$E:$E,'Table 15'!$C16)</f>
        <v>14</v>
      </c>
      <c r="F16" s="4">
        <f>SUMIFS(Data!$I:$I,Data!$B:$B,'Table 15'!F$6,Data!$E:$E,'Table 15'!$C16)</f>
        <v>306</v>
      </c>
      <c r="G16" s="4">
        <f>SUMIFS(Data!$I:$I,Data!$B:$B,'Table 15'!G$6,Data!$E:$E,'Table 15'!$C16)</f>
        <v>92</v>
      </c>
      <c r="H16" s="4">
        <f>SUMIFS(Data!$I:$I,Data!$B:$B,'Table 15'!H$6,Data!$E:$E,'Table 15'!$C16)</f>
        <v>540</v>
      </c>
      <c r="I16" s="4">
        <f>SUMIFS(Data!$I:$I,Data!$B:$B,'Table 15'!I$6,Data!$E:$E,'Table 15'!$C16)</f>
        <v>267</v>
      </c>
      <c r="J16" s="4">
        <f>SUMIFS(Data!$I:$I,Data!$B:$B,'Table 15'!J$6,Data!$E:$E,'Table 15'!$C16)</f>
        <v>150</v>
      </c>
      <c r="K16" s="4">
        <f>SUMIFS(Data!$I:$I,Data!$B:$B,'Table 15'!K$6,Data!$E:$E,'Table 15'!$C16)</f>
        <v>89</v>
      </c>
      <c r="L16" s="4">
        <f>SUMIFS(Data!$I:$I,Data!$B:$B,'Table 15'!L$6,Data!$E:$E,'Table 15'!$C16)</f>
        <v>409</v>
      </c>
      <c r="M16" s="4">
        <f>SUMIFS(Data!$I:$I,Data!$B:$B,'Table 15'!M$6,Data!$E:$E,'Table 15'!$C16)</f>
        <v>123140</v>
      </c>
      <c r="N16" s="4">
        <f>SUMIFS(Data!$I:$I,Data!$B:$B,'Table 15'!N$6,Data!$E:$E,'Table 15'!$C16)</f>
        <v>1834</v>
      </c>
      <c r="O16" s="4">
        <f>SUMIFS(Data!$I:$I,Data!$B:$B,'Table 15'!O$6,Data!$E:$E,'Table 15'!$C16)</f>
        <v>47</v>
      </c>
      <c r="P16" s="4">
        <f>SUMIFS(Data!$I:$I,Data!$B:$B,'Table 15'!P$6,Data!$E:$E,'Table 15'!$C16)</f>
        <v>54</v>
      </c>
      <c r="Q16" s="4">
        <f>SUMIFS(Data!$I:$I,Data!$B:$B,'Table 15'!Q$6,Data!$E:$E,'Table 15'!$C16)</f>
        <v>487</v>
      </c>
      <c r="R16" s="4">
        <f>SUMIFS(Data!$I:$I,Data!$B:$B,'Table 15'!R$6,Data!$E:$E,'Table 15'!$C16)</f>
        <v>535</v>
      </c>
      <c r="S16" s="4">
        <f>SUMIFS(Data!$I:$I,Data!$B:$B,'Table 15'!S$6,Data!$E:$E,'Table 15'!$C16)</f>
        <v>182</v>
      </c>
      <c r="T16" s="4">
        <f>SUMIFS(Data!$I:$I,Data!$B:$B,'Table 15'!T$6,Data!$E:$E,'Table 15'!$C16)</f>
        <v>192</v>
      </c>
      <c r="U16" s="4">
        <f>SUMIFS(Data!$I:$I,Data!$B:$B,'Table 15'!U$6,Data!$E:$E,'Table 15'!$C16)</f>
        <v>221</v>
      </c>
      <c r="V16" s="4">
        <f>SUMIFS(Data!$I:$I,Data!$B:$B,'Table 15'!V$6,Data!$E:$E,'Table 15'!$C16)</f>
        <v>485</v>
      </c>
      <c r="W16" s="4">
        <f>SUMIFS(Data!$I:$I,Data!$B:$B,'Table 15'!W$6,Data!$E:$E,'Table 15'!$C16)</f>
        <v>112</v>
      </c>
      <c r="X16" s="4">
        <f>SUMIFS(Data!$I:$I,Data!$B:$B,'Table 15'!X$6,Data!$E:$E,'Table 15'!$C16)</f>
        <v>251</v>
      </c>
      <c r="Y16" s="4">
        <f>SUMIFS(Data!$I:$I,Data!$B:$B,'Table 15'!Y$6,Data!$E:$E,'Table 15'!$C16)</f>
        <v>1009</v>
      </c>
      <c r="Z16" s="4">
        <f>SUMIFS(Data!$I:$I,Data!$B:$B,'Table 15'!Z$6,Data!$E:$E,'Table 15'!$C16)</f>
        <v>392</v>
      </c>
      <c r="AA16" s="4">
        <f>SUMIFS(Data!$I:$I,Data!$B:$B,'Table 15'!AA$6,Data!$E:$E,'Table 15'!$C16)</f>
        <v>149</v>
      </c>
      <c r="AB16" s="4">
        <f>SUMIFS(Data!$I:$I,Data!$B:$B,'Table 15'!AB$6,Data!$E:$E,'Table 15'!$C16)</f>
        <v>370</v>
      </c>
      <c r="AC16" s="4">
        <f>SUMIFS(Data!$I:$I,Data!$B:$B,'Table 15'!AC$6,Data!$E:$E,'Table 15'!$C16)</f>
        <v>258</v>
      </c>
      <c r="AD16" s="4">
        <f>SUMIFS(Data!$I:$I,Data!$B:$B,'Table 15'!AD$6,Data!$E:$E,'Table 15'!$C16)</f>
        <v>26</v>
      </c>
      <c r="AE16" s="4">
        <f>SUMIFS(Data!$I:$I,Data!$B:$B,'Table 15'!AE$6,Data!$E:$E,'Table 15'!$C16)</f>
        <v>100</v>
      </c>
      <c r="AF16" s="6" t="s">
        <v>10</v>
      </c>
      <c r="AG16" s="4">
        <f>SUMIFS(Data!$I:$I,Data!$B:$B,'Table 15'!AG$6,Data!$E:$E,'Table 15'!$C16)</f>
        <v>12</v>
      </c>
      <c r="AH16" s="4">
        <f>SUMIFS(Data!$I:$I,Data!$B:$B,'Table 15'!AH$6,Data!$E:$E,'Table 15'!$C16)</f>
        <v>726</v>
      </c>
      <c r="AI16" s="4">
        <f>SUMIFS(Data!$I:$I,Data!$B:$B,'Table 15'!AI$6,Data!$E:$E,'Table 15'!$C16)</f>
        <v>159</v>
      </c>
      <c r="AJ16" s="4">
        <f>SUMIFS(Data!$I:$I,Data!$B:$B,'Table 15'!AJ$6,Data!$E:$E,'Table 15'!$C16)</f>
        <v>24</v>
      </c>
      <c r="AK16" s="4">
        <f>SUMIFS(Data!$I:$I,Data!$B:$B,'Table 15'!AK$6,Data!$E:$E,'Table 15'!$C16)</f>
        <v>1477</v>
      </c>
      <c r="AL16" s="4">
        <f>SUMIFS(Data!$I:$I,Data!$B:$B,'Table 15'!AL$6,Data!$E:$E,'Table 15'!$C16)</f>
        <v>1098</v>
      </c>
      <c r="AM16" s="4">
        <f>SUMIFS(Data!$I:$I,Data!$B:$B,'Table 15'!AM$6,Data!$E:$E,'Table 15'!$C16)</f>
        <v>19</v>
      </c>
      <c r="AN16" s="4">
        <f>SUMIFS(Data!$I:$I,Data!$B:$B,'Table 15'!AN$6,Data!$E:$E,'Table 15'!$C16)</f>
        <v>617</v>
      </c>
      <c r="AO16" s="4">
        <f>SUMIFS(Data!$I:$I,Data!$B:$B,'Table 15'!AO$6,Data!$E:$E,'Table 15'!$C16)</f>
        <v>88</v>
      </c>
      <c r="AP16" s="4">
        <f>SUMIFS(Data!$I:$I,Data!$B:$B,'Table 15'!AP$6,Data!$E:$E,'Table 15'!$C16)</f>
        <v>55</v>
      </c>
      <c r="AQ16" s="4">
        <f>SUMIFS(Data!$I:$I,Data!$B:$B,'Table 15'!AQ$6,Data!$E:$E,'Table 15'!$C16)</f>
        <v>872</v>
      </c>
      <c r="AR16" s="4">
        <f>SUMIFS(Data!$I:$I,Data!$B:$B,'Table 15'!AR$6,Data!$E:$E,'Table 15'!$C16)</f>
        <v>153</v>
      </c>
      <c r="AS16" s="4">
        <f>SUMIFS(Data!$I:$I,Data!$B:$B,'Table 15'!AS$6,Data!$E:$E,'Table 15'!$C16)</f>
        <v>684</v>
      </c>
      <c r="AT16" s="4">
        <f>SUMIFS(Data!$I:$I,Data!$B:$B,'Table 15'!AT$6,Data!$E:$E,'Table 15'!$C16)</f>
        <v>17</v>
      </c>
      <c r="AU16" s="4">
        <f>SUMIFS(Data!$I:$I,Data!$B:$B,'Table 15'!AU$6,Data!$E:$E,'Table 15'!$C16)</f>
        <v>747</v>
      </c>
      <c r="AV16" s="4">
        <f>SUMIFS(Data!$I:$I,Data!$B:$B,'Table 15'!AV$6,Data!$E:$E,'Table 15'!$C16)</f>
        <v>559</v>
      </c>
      <c r="AW16" s="4">
        <f>SUMIFS(Data!$I:$I,Data!$B:$B,'Table 15'!AW$6,Data!$E:$E,'Table 15'!$C16)</f>
        <v>192</v>
      </c>
      <c r="AX16" s="4">
        <f>SUMIFS(Data!$I:$I,Data!$B:$B,'Table 15'!AX$6,Data!$E:$E,'Table 15'!$C16)</f>
        <v>72</v>
      </c>
      <c r="AY16" s="4">
        <f>SUMIFS(Data!$I:$I,Data!$B:$B,'Table 15'!AY$6,Data!$E:$E,'Table 15'!$C16)</f>
        <v>748</v>
      </c>
      <c r="AZ16" s="4">
        <f>SUMIFS(Data!$I:$I,Data!$B:$B,'Table 15'!AZ$6,Data!$E:$E,'Table 15'!$C16)</f>
        <v>76</v>
      </c>
      <c r="BA16" s="4">
        <f>SUMIFS(Data!$I:$I,Data!$B:$B,'Table 15'!BA$6,Data!$E:$E,'Table 15'!$C16)</f>
        <v>154</v>
      </c>
      <c r="BB16" s="4">
        <f>SUMIFS(Data!$I:$I,Data!$B:$B,'Table 15'!BB$6,Data!$E:$E,'Table 15'!$C16)</f>
        <v>162</v>
      </c>
      <c r="BC16" s="4">
        <f>SUMIFS(Data!$I:$I,Data!$B:$B,'Table 15'!BC$6,Data!$E:$E,'Table 15'!$C16)</f>
        <v>7</v>
      </c>
      <c r="BD16" s="4">
        <f>SUMIFS(Data!$I:$I,Data!$B:$B,'Table 15'!BD$6,Data!$E:$E,'Table 15'!$C16)</f>
        <v>0</v>
      </c>
      <c r="BE16" s="4">
        <f>SUMIFS(Data!$I:$I,Data!$B:$B,'Table 15'!BE$6,Data!$E:$E,'Table 15'!$C16)</f>
        <v>0</v>
      </c>
      <c r="BF16" s="4">
        <f>SUMIFS(Data!$I:$I,Data!$B:$B,'Table 15'!BF$6,Data!$E:$E,'Table 15'!$C16)</f>
        <v>0</v>
      </c>
      <c r="BG16" s="4">
        <f>SUMIFS(Data!$I:$I,Data!$B:$B,'Table 15'!BG$6,Data!$E:$E,'Table 15'!$C16)</f>
        <v>181</v>
      </c>
      <c r="BH16" s="4">
        <f>SUMIFS(Data!$I:$I,Data!$B:$B,'Table 15'!BH$6,Data!$E:$E,'Table 15'!$C16)</f>
        <v>1</v>
      </c>
      <c r="BI16" s="4">
        <f>SUMIFS(Data!$I:$I,Data!$B:$B,'Table 15'!BI$6,Data!$E:$E,'Table 15'!$C16)</f>
        <v>0</v>
      </c>
      <c r="BJ16" s="4">
        <f>SUMIFS(Data!$I:$I,Data!$B:$B,'Table 15'!BJ$6,Data!$E:$E,'Table 15'!$C16)</f>
        <v>0</v>
      </c>
      <c r="BK16" s="4">
        <f>SUMIFS(Data!$I:$I,Data!$B:$B,'Table 15'!BK$6,Data!$E:$E,'Table 15'!$C16)</f>
        <v>0</v>
      </c>
      <c r="BL16" s="9">
        <f t="shared" si="1"/>
        <v>142201</v>
      </c>
      <c r="BM16" s="29">
        <f>(BL16-M16)/BL16</f>
        <v>0.13404265792786269</v>
      </c>
      <c r="BN16" s="19"/>
      <c r="BZ16" s="5"/>
      <c r="CA16" s="5"/>
      <c r="CB16" s="5"/>
      <c r="CC16" s="5"/>
      <c r="CD16" s="5"/>
    </row>
    <row r="17" spans="1:82" x14ac:dyDescent="0.7">
      <c r="A17" s="40"/>
      <c r="B17" s="6" t="s">
        <v>11</v>
      </c>
      <c r="C17" s="6" t="s">
        <v>11</v>
      </c>
      <c r="D17" s="4">
        <f>SUMIFS(Data!$I:$I,Data!$B:$B,'Table 15'!D$6,Data!$E:$E,'Table 15'!$C17)</f>
        <v>3303</v>
      </c>
      <c r="E17" s="4">
        <f>SUMIFS(Data!$I:$I,Data!$B:$B,'Table 15'!E$6,Data!$E:$E,'Table 15'!$C17)</f>
        <v>3</v>
      </c>
      <c r="F17" s="4">
        <f>SUMIFS(Data!$I:$I,Data!$B:$B,'Table 15'!F$6,Data!$E:$E,'Table 15'!$C17)</f>
        <v>260</v>
      </c>
      <c r="G17" s="4">
        <f>SUMIFS(Data!$I:$I,Data!$B:$B,'Table 15'!G$6,Data!$E:$E,'Table 15'!$C17)</f>
        <v>127</v>
      </c>
      <c r="H17" s="4">
        <f>SUMIFS(Data!$I:$I,Data!$B:$B,'Table 15'!H$6,Data!$E:$E,'Table 15'!$C17)</f>
        <v>306</v>
      </c>
      <c r="I17" s="4">
        <f>SUMIFS(Data!$I:$I,Data!$B:$B,'Table 15'!I$6,Data!$E:$E,'Table 15'!$C17)</f>
        <v>199</v>
      </c>
      <c r="J17" s="4">
        <f>SUMIFS(Data!$I:$I,Data!$B:$B,'Table 15'!J$6,Data!$E:$E,'Table 15'!$C17)</f>
        <v>89</v>
      </c>
      <c r="K17" s="4">
        <f>SUMIFS(Data!$I:$I,Data!$B:$B,'Table 15'!K$6,Data!$E:$E,'Table 15'!$C17)</f>
        <v>31</v>
      </c>
      <c r="L17" s="4">
        <f>SUMIFS(Data!$I:$I,Data!$B:$B,'Table 15'!L$6,Data!$E:$E,'Table 15'!$C17)</f>
        <v>296</v>
      </c>
      <c r="M17" s="4">
        <f>SUMIFS(Data!$I:$I,Data!$B:$B,'Table 15'!M$6,Data!$E:$E,'Table 15'!$C17)</f>
        <v>1424</v>
      </c>
      <c r="N17" s="4">
        <f>SUMIFS(Data!$I:$I,Data!$B:$B,'Table 15'!N$6,Data!$E:$E,'Table 15'!$C17)</f>
        <v>63543</v>
      </c>
      <c r="O17" s="4">
        <f>SUMIFS(Data!$I:$I,Data!$B:$B,'Table 15'!O$6,Data!$E:$E,'Table 15'!$C17)</f>
        <v>23</v>
      </c>
      <c r="P17" s="4">
        <f>SUMIFS(Data!$I:$I,Data!$B:$B,'Table 15'!P$6,Data!$E:$E,'Table 15'!$C17)</f>
        <v>55</v>
      </c>
      <c r="Q17" s="4">
        <f>SUMIFS(Data!$I:$I,Data!$B:$B,'Table 15'!Q$6,Data!$E:$E,'Table 15'!$C17)</f>
        <v>226</v>
      </c>
      <c r="R17" s="4">
        <f>SUMIFS(Data!$I:$I,Data!$B:$B,'Table 15'!R$6,Data!$E:$E,'Table 15'!$C17)</f>
        <v>365</v>
      </c>
      <c r="S17" s="4">
        <f>SUMIFS(Data!$I:$I,Data!$B:$B,'Table 15'!S$6,Data!$E:$E,'Table 15'!$C17)</f>
        <v>58</v>
      </c>
      <c r="T17" s="4">
        <f>SUMIFS(Data!$I:$I,Data!$B:$B,'Table 15'!T$6,Data!$E:$E,'Table 15'!$C17)</f>
        <v>132</v>
      </c>
      <c r="U17" s="4">
        <f>SUMIFS(Data!$I:$I,Data!$B:$B,'Table 15'!U$6,Data!$E:$E,'Table 15'!$C17)</f>
        <v>398</v>
      </c>
      <c r="V17" s="4">
        <f>SUMIFS(Data!$I:$I,Data!$B:$B,'Table 15'!V$6,Data!$E:$E,'Table 15'!$C17)</f>
        <v>449</v>
      </c>
      <c r="W17" s="4">
        <f>SUMIFS(Data!$I:$I,Data!$B:$B,'Table 15'!W$6,Data!$E:$E,'Table 15'!$C17)</f>
        <v>49</v>
      </c>
      <c r="X17" s="4">
        <f>SUMIFS(Data!$I:$I,Data!$B:$B,'Table 15'!X$6,Data!$E:$E,'Table 15'!$C17)</f>
        <v>121</v>
      </c>
      <c r="Y17" s="4">
        <f>SUMIFS(Data!$I:$I,Data!$B:$B,'Table 15'!Y$6,Data!$E:$E,'Table 15'!$C17)</f>
        <v>345</v>
      </c>
      <c r="Z17" s="4">
        <f>SUMIFS(Data!$I:$I,Data!$B:$B,'Table 15'!Z$6,Data!$E:$E,'Table 15'!$C17)</f>
        <v>184</v>
      </c>
      <c r="AA17" s="4">
        <f>SUMIFS(Data!$I:$I,Data!$B:$B,'Table 15'!AA$6,Data!$E:$E,'Table 15'!$C17)</f>
        <v>36</v>
      </c>
      <c r="AB17" s="4">
        <f>SUMIFS(Data!$I:$I,Data!$B:$B,'Table 15'!AB$6,Data!$E:$E,'Table 15'!$C17)</f>
        <v>650</v>
      </c>
      <c r="AC17" s="4">
        <f>SUMIFS(Data!$I:$I,Data!$B:$B,'Table 15'!AC$6,Data!$E:$E,'Table 15'!$C17)</f>
        <v>186</v>
      </c>
      <c r="AD17" s="4">
        <f>SUMIFS(Data!$I:$I,Data!$B:$B,'Table 15'!AD$6,Data!$E:$E,'Table 15'!$C17)</f>
        <v>29</v>
      </c>
      <c r="AE17" s="4">
        <f>SUMIFS(Data!$I:$I,Data!$B:$B,'Table 15'!AE$6,Data!$E:$E,'Table 15'!$C17)</f>
        <v>46</v>
      </c>
      <c r="AF17" s="6" t="s">
        <v>11</v>
      </c>
      <c r="AG17" s="4">
        <f>SUMIFS(Data!$I:$I,Data!$B:$B,'Table 15'!AG$6,Data!$E:$E,'Table 15'!$C17)</f>
        <v>12</v>
      </c>
      <c r="AH17" s="4">
        <f>SUMIFS(Data!$I:$I,Data!$B:$B,'Table 15'!AH$6,Data!$E:$E,'Table 15'!$C17)</f>
        <v>642</v>
      </c>
      <c r="AI17" s="4">
        <f>SUMIFS(Data!$I:$I,Data!$B:$B,'Table 15'!AI$6,Data!$E:$E,'Table 15'!$C17)</f>
        <v>92</v>
      </c>
      <c r="AJ17" s="4">
        <f>SUMIFS(Data!$I:$I,Data!$B:$B,'Table 15'!AJ$6,Data!$E:$E,'Table 15'!$C17)</f>
        <v>13</v>
      </c>
      <c r="AK17" s="4">
        <f>SUMIFS(Data!$I:$I,Data!$B:$B,'Table 15'!AK$6,Data!$E:$E,'Table 15'!$C17)</f>
        <v>570</v>
      </c>
      <c r="AL17" s="4">
        <f>SUMIFS(Data!$I:$I,Data!$B:$B,'Table 15'!AL$6,Data!$E:$E,'Table 15'!$C17)</f>
        <v>1078</v>
      </c>
      <c r="AM17" s="4">
        <f>SUMIFS(Data!$I:$I,Data!$B:$B,'Table 15'!AM$6,Data!$E:$E,'Table 15'!$C17)</f>
        <v>15</v>
      </c>
      <c r="AN17" s="4">
        <f>SUMIFS(Data!$I:$I,Data!$B:$B,'Table 15'!AN$6,Data!$E:$E,'Table 15'!$C17)</f>
        <v>352</v>
      </c>
      <c r="AO17" s="4">
        <f>SUMIFS(Data!$I:$I,Data!$B:$B,'Table 15'!AO$6,Data!$E:$E,'Table 15'!$C17)</f>
        <v>59</v>
      </c>
      <c r="AP17" s="4">
        <f>SUMIFS(Data!$I:$I,Data!$B:$B,'Table 15'!AP$6,Data!$E:$E,'Table 15'!$C17)</f>
        <v>47</v>
      </c>
      <c r="AQ17" s="4">
        <f>SUMIFS(Data!$I:$I,Data!$B:$B,'Table 15'!AQ$6,Data!$E:$E,'Table 15'!$C17)</f>
        <v>314</v>
      </c>
      <c r="AR17" s="4">
        <f>SUMIFS(Data!$I:$I,Data!$B:$B,'Table 15'!AR$6,Data!$E:$E,'Table 15'!$C17)</f>
        <v>74</v>
      </c>
      <c r="AS17" s="4">
        <f>SUMIFS(Data!$I:$I,Data!$B:$B,'Table 15'!AS$6,Data!$E:$E,'Table 15'!$C17)</f>
        <v>1537</v>
      </c>
      <c r="AT17" s="4">
        <f>SUMIFS(Data!$I:$I,Data!$B:$B,'Table 15'!AT$6,Data!$E:$E,'Table 15'!$C17)</f>
        <v>3</v>
      </c>
      <c r="AU17" s="4">
        <f>SUMIFS(Data!$I:$I,Data!$B:$B,'Table 15'!AU$6,Data!$E:$E,'Table 15'!$C17)</f>
        <v>2045</v>
      </c>
      <c r="AV17" s="4">
        <f>SUMIFS(Data!$I:$I,Data!$B:$B,'Table 15'!AV$6,Data!$E:$E,'Table 15'!$C17)</f>
        <v>403</v>
      </c>
      <c r="AW17" s="4">
        <f>SUMIFS(Data!$I:$I,Data!$B:$B,'Table 15'!AW$6,Data!$E:$E,'Table 15'!$C17)</f>
        <v>183</v>
      </c>
      <c r="AX17" s="4">
        <f>SUMIFS(Data!$I:$I,Data!$B:$B,'Table 15'!AX$6,Data!$E:$E,'Table 15'!$C17)</f>
        <v>55</v>
      </c>
      <c r="AY17" s="4">
        <f>SUMIFS(Data!$I:$I,Data!$B:$B,'Table 15'!AY$6,Data!$E:$E,'Table 15'!$C17)</f>
        <v>699</v>
      </c>
      <c r="AZ17" s="4">
        <f>SUMIFS(Data!$I:$I,Data!$B:$B,'Table 15'!AZ$6,Data!$E:$E,'Table 15'!$C17)</f>
        <v>37</v>
      </c>
      <c r="BA17" s="4">
        <f>SUMIFS(Data!$I:$I,Data!$B:$B,'Table 15'!BA$6,Data!$E:$E,'Table 15'!$C17)</f>
        <v>81</v>
      </c>
      <c r="BB17" s="4">
        <f>SUMIFS(Data!$I:$I,Data!$B:$B,'Table 15'!BB$6,Data!$E:$E,'Table 15'!$C17)</f>
        <v>85</v>
      </c>
      <c r="BC17" s="4">
        <f>SUMIFS(Data!$I:$I,Data!$B:$B,'Table 15'!BC$6,Data!$E:$E,'Table 15'!$C17)</f>
        <v>8</v>
      </c>
      <c r="BD17" s="4">
        <f>SUMIFS(Data!$I:$I,Data!$B:$B,'Table 15'!BD$6,Data!$E:$E,'Table 15'!$C17)</f>
        <v>0</v>
      </c>
      <c r="BE17" s="4">
        <f>SUMIFS(Data!$I:$I,Data!$B:$B,'Table 15'!BE$6,Data!$E:$E,'Table 15'!$C17)</f>
        <v>0</v>
      </c>
      <c r="BF17" s="4">
        <f>SUMIFS(Data!$I:$I,Data!$B:$B,'Table 15'!BF$6,Data!$E:$E,'Table 15'!$C17)</f>
        <v>0</v>
      </c>
      <c r="BG17" s="4">
        <f>SUMIFS(Data!$I:$I,Data!$B:$B,'Table 15'!BG$6,Data!$E:$E,'Table 15'!$C17)</f>
        <v>1</v>
      </c>
      <c r="BH17" s="4">
        <f>SUMIFS(Data!$I:$I,Data!$B:$B,'Table 15'!BH$6,Data!$E:$E,'Table 15'!$C17)</f>
        <v>1</v>
      </c>
      <c r="BI17" s="4">
        <f>SUMIFS(Data!$I:$I,Data!$B:$B,'Table 15'!BI$6,Data!$E:$E,'Table 15'!$C17)</f>
        <v>0</v>
      </c>
      <c r="BJ17" s="4">
        <f>SUMIFS(Data!$I:$I,Data!$B:$B,'Table 15'!BJ$6,Data!$E:$E,'Table 15'!$C17)</f>
        <v>0</v>
      </c>
      <c r="BK17" s="4">
        <f>SUMIFS(Data!$I:$I,Data!$B:$B,'Table 15'!BK$6,Data!$E:$E,'Table 15'!$C17)</f>
        <v>0</v>
      </c>
      <c r="BL17" s="9">
        <f t="shared" si="1"/>
        <v>81339</v>
      </c>
      <c r="BM17" s="29">
        <f>(BL17-N17)/BL17</f>
        <v>0.21878803525983845</v>
      </c>
      <c r="BN17" s="19"/>
      <c r="BZ17" s="5"/>
      <c r="CA17" s="5"/>
      <c r="CB17" s="5"/>
      <c r="CC17" s="5"/>
      <c r="CD17" s="5"/>
    </row>
    <row r="18" spans="1:82" x14ac:dyDescent="0.7">
      <c r="A18" s="40"/>
      <c r="B18" s="6" t="s">
        <v>12</v>
      </c>
      <c r="C18" s="6" t="s">
        <v>12</v>
      </c>
      <c r="D18" s="4">
        <f>SUMIFS(Data!$I:$I,Data!$B:$B,'Table 15'!D$6,Data!$E:$E,'Table 15'!$C18)</f>
        <v>14</v>
      </c>
      <c r="E18" s="4">
        <f>SUMIFS(Data!$I:$I,Data!$B:$B,'Table 15'!E$6,Data!$E:$E,'Table 15'!$C18)</f>
        <v>5</v>
      </c>
      <c r="F18" s="4">
        <f>SUMIFS(Data!$I:$I,Data!$B:$B,'Table 15'!F$6,Data!$E:$E,'Table 15'!$C18)</f>
        <v>249</v>
      </c>
      <c r="G18" s="4">
        <f>SUMIFS(Data!$I:$I,Data!$B:$B,'Table 15'!G$6,Data!$E:$E,'Table 15'!$C18)</f>
        <v>2</v>
      </c>
      <c r="H18" s="4">
        <f>SUMIFS(Data!$I:$I,Data!$B:$B,'Table 15'!H$6,Data!$E:$E,'Table 15'!$C18)</f>
        <v>763</v>
      </c>
      <c r="I18" s="4">
        <f>SUMIFS(Data!$I:$I,Data!$B:$B,'Table 15'!I$6,Data!$E:$E,'Table 15'!$C18)</f>
        <v>136</v>
      </c>
      <c r="J18" s="4">
        <f>SUMIFS(Data!$I:$I,Data!$B:$B,'Table 15'!J$6,Data!$E:$E,'Table 15'!$C18)</f>
        <v>19</v>
      </c>
      <c r="K18" s="4">
        <f>SUMIFS(Data!$I:$I,Data!$B:$B,'Table 15'!K$6,Data!$E:$E,'Table 15'!$C18)</f>
        <v>1</v>
      </c>
      <c r="L18" s="4">
        <f>SUMIFS(Data!$I:$I,Data!$B:$B,'Table 15'!L$6,Data!$E:$E,'Table 15'!$C18)</f>
        <v>20</v>
      </c>
      <c r="M18" s="4">
        <f>SUMIFS(Data!$I:$I,Data!$B:$B,'Table 15'!M$6,Data!$E:$E,'Table 15'!$C18)</f>
        <v>41</v>
      </c>
      <c r="N18" s="4">
        <f>SUMIFS(Data!$I:$I,Data!$B:$B,'Table 15'!N$6,Data!$E:$E,'Table 15'!$C18)</f>
        <v>23</v>
      </c>
      <c r="O18" s="4">
        <f>SUMIFS(Data!$I:$I,Data!$B:$B,'Table 15'!O$6,Data!$E:$E,'Table 15'!$C18)</f>
        <v>5568</v>
      </c>
      <c r="P18" s="4">
        <f>SUMIFS(Data!$I:$I,Data!$B:$B,'Table 15'!P$6,Data!$E:$E,'Table 15'!$C18)</f>
        <v>30</v>
      </c>
      <c r="Q18" s="4">
        <f>SUMIFS(Data!$I:$I,Data!$B:$B,'Table 15'!Q$6,Data!$E:$E,'Table 15'!$C18)</f>
        <v>84</v>
      </c>
      <c r="R18" s="4">
        <f>SUMIFS(Data!$I:$I,Data!$B:$B,'Table 15'!R$6,Data!$E:$E,'Table 15'!$C18)</f>
        <v>47</v>
      </c>
      <c r="S18" s="4">
        <f>SUMIFS(Data!$I:$I,Data!$B:$B,'Table 15'!S$6,Data!$E:$E,'Table 15'!$C18)</f>
        <v>26</v>
      </c>
      <c r="T18" s="4">
        <f>SUMIFS(Data!$I:$I,Data!$B:$B,'Table 15'!T$6,Data!$E:$E,'Table 15'!$C18)</f>
        <v>23</v>
      </c>
      <c r="U18" s="4">
        <f>SUMIFS(Data!$I:$I,Data!$B:$B,'Table 15'!U$6,Data!$E:$E,'Table 15'!$C18)</f>
        <v>6</v>
      </c>
      <c r="V18" s="4">
        <f>SUMIFS(Data!$I:$I,Data!$B:$B,'Table 15'!V$6,Data!$E:$E,'Table 15'!$C18)</f>
        <v>17</v>
      </c>
      <c r="W18" s="4">
        <f>SUMIFS(Data!$I:$I,Data!$B:$B,'Table 15'!W$6,Data!$E:$E,'Table 15'!$C18)</f>
        <v>16</v>
      </c>
      <c r="X18" s="4">
        <f>SUMIFS(Data!$I:$I,Data!$B:$B,'Table 15'!X$6,Data!$E:$E,'Table 15'!$C18)</f>
        <v>11</v>
      </c>
      <c r="Y18" s="4">
        <f>SUMIFS(Data!$I:$I,Data!$B:$B,'Table 15'!Y$6,Data!$E:$E,'Table 15'!$C18)</f>
        <v>128</v>
      </c>
      <c r="Z18" s="4">
        <f>SUMIFS(Data!$I:$I,Data!$B:$B,'Table 15'!Z$6,Data!$E:$E,'Table 15'!$C18)</f>
        <v>32</v>
      </c>
      <c r="AA18" s="4">
        <f>SUMIFS(Data!$I:$I,Data!$B:$B,'Table 15'!AA$6,Data!$E:$E,'Table 15'!$C18)</f>
        <v>20</v>
      </c>
      <c r="AB18" s="4">
        <f>SUMIFS(Data!$I:$I,Data!$B:$B,'Table 15'!AB$6,Data!$E:$E,'Table 15'!$C18)</f>
        <v>3</v>
      </c>
      <c r="AC18" s="4">
        <f>SUMIFS(Data!$I:$I,Data!$B:$B,'Table 15'!AC$6,Data!$E:$E,'Table 15'!$C18)</f>
        <v>37</v>
      </c>
      <c r="AD18" s="4">
        <f>SUMIFS(Data!$I:$I,Data!$B:$B,'Table 15'!AD$6,Data!$E:$E,'Table 15'!$C18)</f>
        <v>25</v>
      </c>
      <c r="AE18" s="4">
        <f>SUMIFS(Data!$I:$I,Data!$B:$B,'Table 15'!AE$6,Data!$E:$E,'Table 15'!$C18)</f>
        <v>56</v>
      </c>
      <c r="AF18" s="6" t="s">
        <v>12</v>
      </c>
      <c r="AG18" s="4">
        <f>SUMIFS(Data!$I:$I,Data!$B:$B,'Table 15'!AG$6,Data!$E:$E,'Table 15'!$C18)</f>
        <v>179</v>
      </c>
      <c r="AH18" s="4">
        <f>SUMIFS(Data!$I:$I,Data!$B:$B,'Table 15'!AH$6,Data!$E:$E,'Table 15'!$C18)</f>
        <v>43</v>
      </c>
      <c r="AI18" s="4">
        <f>SUMIFS(Data!$I:$I,Data!$B:$B,'Table 15'!AI$6,Data!$E:$E,'Table 15'!$C18)</f>
        <v>14</v>
      </c>
      <c r="AJ18" s="4">
        <f>SUMIFS(Data!$I:$I,Data!$B:$B,'Table 15'!AJ$6,Data!$E:$E,'Table 15'!$C18)</f>
        <v>21</v>
      </c>
      <c r="AK18" s="4">
        <f>SUMIFS(Data!$I:$I,Data!$B:$B,'Table 15'!AK$6,Data!$E:$E,'Table 15'!$C18)</f>
        <v>137</v>
      </c>
      <c r="AL18" s="4">
        <f>SUMIFS(Data!$I:$I,Data!$B:$B,'Table 15'!AL$6,Data!$E:$E,'Table 15'!$C18)</f>
        <v>19</v>
      </c>
      <c r="AM18" s="4">
        <f>SUMIFS(Data!$I:$I,Data!$B:$B,'Table 15'!AM$6,Data!$E:$E,'Table 15'!$C18)</f>
        <v>15</v>
      </c>
      <c r="AN18" s="4">
        <f>SUMIFS(Data!$I:$I,Data!$B:$B,'Table 15'!AN$6,Data!$E:$E,'Table 15'!$C18)</f>
        <v>41</v>
      </c>
      <c r="AO18" s="4">
        <f>SUMIFS(Data!$I:$I,Data!$B:$B,'Table 15'!AO$6,Data!$E:$E,'Table 15'!$C18)</f>
        <v>7</v>
      </c>
      <c r="AP18" s="4">
        <f>SUMIFS(Data!$I:$I,Data!$B:$B,'Table 15'!AP$6,Data!$E:$E,'Table 15'!$C18)</f>
        <v>512</v>
      </c>
      <c r="AQ18" s="4">
        <f>SUMIFS(Data!$I:$I,Data!$B:$B,'Table 15'!AQ$6,Data!$E:$E,'Table 15'!$C18)</f>
        <v>53</v>
      </c>
      <c r="AR18" s="4">
        <f>SUMIFS(Data!$I:$I,Data!$B:$B,'Table 15'!AR$6,Data!$E:$E,'Table 15'!$C18)</f>
        <v>17</v>
      </c>
      <c r="AS18" s="4">
        <f>SUMIFS(Data!$I:$I,Data!$B:$B,'Table 15'!AS$6,Data!$E:$E,'Table 15'!$C18)</f>
        <v>8</v>
      </c>
      <c r="AT18" s="4">
        <f>SUMIFS(Data!$I:$I,Data!$B:$B,'Table 15'!AT$6,Data!$E:$E,'Table 15'!$C18)</f>
        <v>6</v>
      </c>
      <c r="AU18" s="4">
        <f>SUMIFS(Data!$I:$I,Data!$B:$B,'Table 15'!AU$6,Data!$E:$E,'Table 15'!$C18)</f>
        <v>19</v>
      </c>
      <c r="AV18" s="4">
        <f>SUMIFS(Data!$I:$I,Data!$B:$B,'Table 15'!AV$6,Data!$E:$E,'Table 15'!$C18)</f>
        <v>106</v>
      </c>
      <c r="AW18" s="4">
        <f>SUMIFS(Data!$I:$I,Data!$B:$B,'Table 15'!AW$6,Data!$E:$E,'Table 15'!$C18)</f>
        <v>164</v>
      </c>
      <c r="AX18" s="4">
        <f>SUMIFS(Data!$I:$I,Data!$B:$B,'Table 15'!AX$6,Data!$E:$E,'Table 15'!$C18)</f>
        <v>13</v>
      </c>
      <c r="AY18" s="4">
        <f>SUMIFS(Data!$I:$I,Data!$B:$B,'Table 15'!AY$6,Data!$E:$E,'Table 15'!$C18)</f>
        <v>35</v>
      </c>
      <c r="AZ18" s="4">
        <f>SUMIFS(Data!$I:$I,Data!$B:$B,'Table 15'!AZ$6,Data!$E:$E,'Table 15'!$C18)</f>
        <v>421</v>
      </c>
      <c r="BA18" s="4">
        <f>SUMIFS(Data!$I:$I,Data!$B:$B,'Table 15'!BA$6,Data!$E:$E,'Table 15'!$C18)</f>
        <v>5</v>
      </c>
      <c r="BB18" s="4">
        <f>SUMIFS(Data!$I:$I,Data!$B:$B,'Table 15'!BB$6,Data!$E:$E,'Table 15'!$C18)</f>
        <v>16</v>
      </c>
      <c r="BC18" s="4">
        <f>SUMIFS(Data!$I:$I,Data!$B:$B,'Table 15'!BC$6,Data!$E:$E,'Table 15'!$C18)</f>
        <v>5</v>
      </c>
      <c r="BD18" s="4">
        <f>SUMIFS(Data!$I:$I,Data!$B:$B,'Table 15'!BD$6,Data!$E:$E,'Table 15'!$C18)</f>
        <v>0</v>
      </c>
      <c r="BE18" s="4">
        <f>SUMIFS(Data!$I:$I,Data!$B:$B,'Table 15'!BE$6,Data!$E:$E,'Table 15'!$C18)</f>
        <v>0</v>
      </c>
      <c r="BF18" s="4">
        <f>SUMIFS(Data!$I:$I,Data!$B:$B,'Table 15'!BF$6,Data!$E:$E,'Table 15'!$C18)</f>
        <v>0</v>
      </c>
      <c r="BG18" s="4">
        <f>SUMIFS(Data!$I:$I,Data!$B:$B,'Table 15'!BG$6,Data!$E:$E,'Table 15'!$C18)</f>
        <v>0</v>
      </c>
      <c r="BH18" s="4">
        <f>SUMIFS(Data!$I:$I,Data!$B:$B,'Table 15'!BH$6,Data!$E:$E,'Table 15'!$C18)</f>
        <v>0</v>
      </c>
      <c r="BI18" s="4">
        <f>SUMIFS(Data!$I:$I,Data!$B:$B,'Table 15'!BI$6,Data!$E:$E,'Table 15'!$C18)</f>
        <v>0</v>
      </c>
      <c r="BJ18" s="4">
        <f>SUMIFS(Data!$I:$I,Data!$B:$B,'Table 15'!BJ$6,Data!$E:$E,'Table 15'!$C18)</f>
        <v>0</v>
      </c>
      <c r="BK18" s="4">
        <f>SUMIFS(Data!$I:$I,Data!$B:$B,'Table 15'!BK$6,Data!$E:$E,'Table 15'!$C18)</f>
        <v>0</v>
      </c>
      <c r="BL18" s="9">
        <f t="shared" si="1"/>
        <v>9258</v>
      </c>
      <c r="BM18" s="29">
        <f>(BL18-O18)/BL18</f>
        <v>0.39857420609202854</v>
      </c>
      <c r="BN18" s="19"/>
      <c r="BZ18" s="5"/>
      <c r="CA18" s="5"/>
      <c r="CB18" s="5"/>
      <c r="CC18" s="5"/>
      <c r="CD18" s="5"/>
    </row>
    <row r="19" spans="1:82" x14ac:dyDescent="0.7">
      <c r="A19" s="40"/>
      <c r="B19" s="6" t="s">
        <v>13</v>
      </c>
      <c r="C19" s="6" t="s">
        <v>13</v>
      </c>
      <c r="D19" s="4">
        <f>SUMIFS(Data!$I:$I,Data!$B:$B,'Table 15'!D$6,Data!$E:$E,'Table 15'!$C19)</f>
        <v>9</v>
      </c>
      <c r="E19" s="4">
        <f>SUMIFS(Data!$I:$I,Data!$B:$B,'Table 15'!E$6,Data!$E:$E,'Table 15'!$C19)</f>
        <v>5</v>
      </c>
      <c r="F19" s="4">
        <f>SUMIFS(Data!$I:$I,Data!$B:$B,'Table 15'!F$6,Data!$E:$E,'Table 15'!$C19)</f>
        <v>192</v>
      </c>
      <c r="G19" s="4">
        <f>SUMIFS(Data!$I:$I,Data!$B:$B,'Table 15'!G$6,Data!$E:$E,'Table 15'!$C19)</f>
        <v>3</v>
      </c>
      <c r="H19" s="4">
        <f>SUMIFS(Data!$I:$I,Data!$B:$B,'Table 15'!H$6,Data!$E:$E,'Table 15'!$C19)</f>
        <v>173</v>
      </c>
      <c r="I19" s="4">
        <f>SUMIFS(Data!$I:$I,Data!$B:$B,'Table 15'!I$6,Data!$E:$E,'Table 15'!$C19)</f>
        <v>124</v>
      </c>
      <c r="J19" s="4">
        <f>SUMIFS(Data!$I:$I,Data!$B:$B,'Table 15'!J$6,Data!$E:$E,'Table 15'!$C19)</f>
        <v>8</v>
      </c>
      <c r="K19" s="4">
        <f>SUMIFS(Data!$I:$I,Data!$B:$B,'Table 15'!K$6,Data!$E:$E,'Table 15'!$C19)</f>
        <v>2</v>
      </c>
      <c r="L19" s="4">
        <f>SUMIFS(Data!$I:$I,Data!$B:$B,'Table 15'!L$6,Data!$E:$E,'Table 15'!$C19)</f>
        <v>8</v>
      </c>
      <c r="M19" s="4">
        <f>SUMIFS(Data!$I:$I,Data!$B:$B,'Table 15'!M$6,Data!$E:$E,'Table 15'!$C19)</f>
        <v>41</v>
      </c>
      <c r="N19" s="4">
        <f>SUMIFS(Data!$I:$I,Data!$B:$B,'Table 15'!N$6,Data!$E:$E,'Table 15'!$C19)</f>
        <v>15</v>
      </c>
      <c r="O19" s="4">
        <f>SUMIFS(Data!$I:$I,Data!$B:$B,'Table 15'!O$6,Data!$E:$E,'Table 15'!$C19)</f>
        <v>33</v>
      </c>
      <c r="P19" s="4">
        <f>SUMIFS(Data!$I:$I,Data!$B:$B,'Table 15'!P$6,Data!$E:$E,'Table 15'!$C19)</f>
        <v>9362</v>
      </c>
      <c r="Q19" s="4">
        <f>SUMIFS(Data!$I:$I,Data!$B:$B,'Table 15'!Q$6,Data!$E:$E,'Table 15'!$C19)</f>
        <v>22</v>
      </c>
      <c r="R19" s="4">
        <f>SUMIFS(Data!$I:$I,Data!$B:$B,'Table 15'!R$6,Data!$E:$E,'Table 15'!$C19)</f>
        <v>21</v>
      </c>
      <c r="S19" s="4">
        <f>SUMIFS(Data!$I:$I,Data!$B:$B,'Table 15'!S$6,Data!$E:$E,'Table 15'!$C19)</f>
        <v>26</v>
      </c>
      <c r="T19" s="4">
        <f>SUMIFS(Data!$I:$I,Data!$B:$B,'Table 15'!T$6,Data!$E:$E,'Table 15'!$C19)</f>
        <v>14</v>
      </c>
      <c r="U19" s="4">
        <f>SUMIFS(Data!$I:$I,Data!$B:$B,'Table 15'!U$6,Data!$E:$E,'Table 15'!$C19)</f>
        <v>5</v>
      </c>
      <c r="V19" s="4">
        <f>SUMIFS(Data!$I:$I,Data!$B:$B,'Table 15'!V$6,Data!$E:$E,'Table 15'!$C19)</f>
        <v>4</v>
      </c>
      <c r="W19" s="4">
        <f>SUMIFS(Data!$I:$I,Data!$B:$B,'Table 15'!W$6,Data!$E:$E,'Table 15'!$C19)</f>
        <v>8</v>
      </c>
      <c r="X19" s="4">
        <f>SUMIFS(Data!$I:$I,Data!$B:$B,'Table 15'!X$6,Data!$E:$E,'Table 15'!$C19)</f>
        <v>6</v>
      </c>
      <c r="Y19" s="4">
        <f>SUMIFS(Data!$I:$I,Data!$B:$B,'Table 15'!Y$6,Data!$E:$E,'Table 15'!$C19)</f>
        <v>41</v>
      </c>
      <c r="Z19" s="4">
        <f>SUMIFS(Data!$I:$I,Data!$B:$B,'Table 15'!Z$6,Data!$E:$E,'Table 15'!$C19)</f>
        <v>18</v>
      </c>
      <c r="AA19" s="4">
        <f>SUMIFS(Data!$I:$I,Data!$B:$B,'Table 15'!AA$6,Data!$E:$E,'Table 15'!$C19)</f>
        <v>20</v>
      </c>
      <c r="AB19" s="4">
        <f>SUMIFS(Data!$I:$I,Data!$B:$B,'Table 15'!AB$6,Data!$E:$E,'Table 15'!$C19)</f>
        <v>4</v>
      </c>
      <c r="AC19" s="4">
        <f>SUMIFS(Data!$I:$I,Data!$B:$B,'Table 15'!AC$6,Data!$E:$E,'Table 15'!$C19)</f>
        <v>31</v>
      </c>
      <c r="AD19" s="4">
        <f>SUMIFS(Data!$I:$I,Data!$B:$B,'Table 15'!AD$6,Data!$E:$E,'Table 15'!$C19)</f>
        <v>275</v>
      </c>
      <c r="AE19" s="4">
        <f>SUMIFS(Data!$I:$I,Data!$B:$B,'Table 15'!AE$6,Data!$E:$E,'Table 15'!$C19)</f>
        <v>17</v>
      </c>
      <c r="AF19" s="6" t="s">
        <v>13</v>
      </c>
      <c r="AG19" s="4">
        <f>SUMIFS(Data!$I:$I,Data!$B:$B,'Table 15'!AG$6,Data!$E:$E,'Table 15'!$C19)</f>
        <v>12</v>
      </c>
      <c r="AH19" s="4">
        <f>SUMIFS(Data!$I:$I,Data!$B:$B,'Table 15'!AH$6,Data!$E:$E,'Table 15'!$C19)</f>
        <v>61</v>
      </c>
      <c r="AI19" s="4">
        <f>SUMIFS(Data!$I:$I,Data!$B:$B,'Table 15'!AI$6,Data!$E:$E,'Table 15'!$C19)</f>
        <v>6</v>
      </c>
      <c r="AJ19" s="4">
        <f>SUMIFS(Data!$I:$I,Data!$B:$B,'Table 15'!AJ$6,Data!$E:$E,'Table 15'!$C19)</f>
        <v>9</v>
      </c>
      <c r="AK19" s="4">
        <f>SUMIFS(Data!$I:$I,Data!$B:$B,'Table 15'!AK$6,Data!$E:$E,'Table 15'!$C19)</f>
        <v>48</v>
      </c>
      <c r="AL19" s="4">
        <f>SUMIFS(Data!$I:$I,Data!$B:$B,'Table 15'!AL$6,Data!$E:$E,'Table 15'!$C19)</f>
        <v>15</v>
      </c>
      <c r="AM19" s="4">
        <f>SUMIFS(Data!$I:$I,Data!$B:$B,'Table 15'!AM$6,Data!$E:$E,'Table 15'!$C19)</f>
        <v>9</v>
      </c>
      <c r="AN19" s="4">
        <f>SUMIFS(Data!$I:$I,Data!$B:$B,'Table 15'!AN$6,Data!$E:$E,'Table 15'!$C19)</f>
        <v>26</v>
      </c>
      <c r="AO19" s="4">
        <f>SUMIFS(Data!$I:$I,Data!$B:$B,'Table 15'!AO$6,Data!$E:$E,'Table 15'!$C19)</f>
        <v>5</v>
      </c>
      <c r="AP19" s="4">
        <f>SUMIFS(Data!$I:$I,Data!$B:$B,'Table 15'!AP$6,Data!$E:$E,'Table 15'!$C19)</f>
        <v>364</v>
      </c>
      <c r="AQ19" s="4">
        <f>SUMIFS(Data!$I:$I,Data!$B:$B,'Table 15'!AQ$6,Data!$E:$E,'Table 15'!$C19)</f>
        <v>23</v>
      </c>
      <c r="AR19" s="4">
        <f>SUMIFS(Data!$I:$I,Data!$B:$B,'Table 15'!AR$6,Data!$E:$E,'Table 15'!$C19)</f>
        <v>7</v>
      </c>
      <c r="AS19" s="4">
        <f>SUMIFS(Data!$I:$I,Data!$B:$B,'Table 15'!AS$6,Data!$E:$E,'Table 15'!$C19)</f>
        <v>19</v>
      </c>
      <c r="AT19" s="4">
        <f>SUMIFS(Data!$I:$I,Data!$B:$B,'Table 15'!AT$6,Data!$E:$E,'Table 15'!$C19)</f>
        <v>11</v>
      </c>
      <c r="AU19" s="4">
        <f>SUMIFS(Data!$I:$I,Data!$B:$B,'Table 15'!AU$6,Data!$E:$E,'Table 15'!$C19)</f>
        <v>25</v>
      </c>
      <c r="AV19" s="4">
        <f>SUMIFS(Data!$I:$I,Data!$B:$B,'Table 15'!AV$6,Data!$E:$E,'Table 15'!$C19)</f>
        <v>71</v>
      </c>
      <c r="AW19" s="4">
        <f>SUMIFS(Data!$I:$I,Data!$B:$B,'Table 15'!AW$6,Data!$E:$E,'Table 15'!$C19)</f>
        <v>1104</v>
      </c>
      <c r="AX19" s="4">
        <f>SUMIFS(Data!$I:$I,Data!$B:$B,'Table 15'!AX$6,Data!$E:$E,'Table 15'!$C19)</f>
        <v>13</v>
      </c>
      <c r="AY19" s="4">
        <f>SUMIFS(Data!$I:$I,Data!$B:$B,'Table 15'!AY$6,Data!$E:$E,'Table 15'!$C19)</f>
        <v>41</v>
      </c>
      <c r="AZ19" s="4">
        <f>SUMIFS(Data!$I:$I,Data!$B:$B,'Table 15'!AZ$6,Data!$E:$E,'Table 15'!$C19)</f>
        <v>417</v>
      </c>
      <c r="BA19" s="4">
        <f>SUMIFS(Data!$I:$I,Data!$B:$B,'Table 15'!BA$6,Data!$E:$E,'Table 15'!$C19)</f>
        <v>6</v>
      </c>
      <c r="BB19" s="4">
        <f>SUMIFS(Data!$I:$I,Data!$B:$B,'Table 15'!BB$6,Data!$E:$E,'Table 15'!$C19)</f>
        <v>5</v>
      </c>
      <c r="BC19" s="4">
        <f>SUMIFS(Data!$I:$I,Data!$B:$B,'Table 15'!BC$6,Data!$E:$E,'Table 15'!$C19)</f>
        <v>39</v>
      </c>
      <c r="BD19" s="4">
        <f>SUMIFS(Data!$I:$I,Data!$B:$B,'Table 15'!BD$6,Data!$E:$E,'Table 15'!$C19)</f>
        <v>0</v>
      </c>
      <c r="BE19" s="4">
        <f>SUMIFS(Data!$I:$I,Data!$B:$B,'Table 15'!BE$6,Data!$E:$E,'Table 15'!$C19)</f>
        <v>0</v>
      </c>
      <c r="BF19" s="4">
        <f>SUMIFS(Data!$I:$I,Data!$B:$B,'Table 15'!BF$6,Data!$E:$E,'Table 15'!$C19)</f>
        <v>0</v>
      </c>
      <c r="BG19" s="4">
        <f>SUMIFS(Data!$I:$I,Data!$B:$B,'Table 15'!BG$6,Data!$E:$E,'Table 15'!$C19)</f>
        <v>0</v>
      </c>
      <c r="BH19" s="4">
        <f>SUMIFS(Data!$I:$I,Data!$B:$B,'Table 15'!BH$6,Data!$E:$E,'Table 15'!$C19)</f>
        <v>0</v>
      </c>
      <c r="BI19" s="4">
        <f>SUMIFS(Data!$I:$I,Data!$B:$B,'Table 15'!BI$6,Data!$E:$E,'Table 15'!$C19)</f>
        <v>0</v>
      </c>
      <c r="BJ19" s="4">
        <f>SUMIFS(Data!$I:$I,Data!$B:$B,'Table 15'!BJ$6,Data!$E:$E,'Table 15'!$C19)</f>
        <v>0</v>
      </c>
      <c r="BK19" s="4">
        <f>SUMIFS(Data!$I:$I,Data!$B:$B,'Table 15'!BK$6,Data!$E:$E,'Table 15'!$C19)</f>
        <v>0</v>
      </c>
      <c r="BL19" s="9">
        <f t="shared" si="1"/>
        <v>12823</v>
      </c>
      <c r="BM19" s="29">
        <f>(BL19-P19)/BL19</f>
        <v>0.26990563830616859</v>
      </c>
      <c r="BN19" s="19"/>
      <c r="BZ19" s="5"/>
      <c r="CA19" s="5"/>
      <c r="CB19" s="5"/>
      <c r="CC19" s="5"/>
      <c r="CD19" s="5"/>
    </row>
    <row r="20" spans="1:82" x14ac:dyDescent="0.7">
      <c r="A20" s="40"/>
      <c r="B20" s="6" t="s">
        <v>14</v>
      </c>
      <c r="C20" s="6" t="s">
        <v>14</v>
      </c>
      <c r="D20" s="4">
        <f>SUMIFS(Data!$I:$I,Data!$B:$B,'Table 15'!D$6,Data!$E:$E,'Table 15'!$C20)</f>
        <v>713</v>
      </c>
      <c r="E20" s="4">
        <f>SUMIFS(Data!$I:$I,Data!$B:$B,'Table 15'!E$6,Data!$E:$E,'Table 15'!$C20)</f>
        <v>4</v>
      </c>
      <c r="F20" s="4">
        <f>SUMIFS(Data!$I:$I,Data!$B:$B,'Table 15'!F$6,Data!$E:$E,'Table 15'!$C20)</f>
        <v>901</v>
      </c>
      <c r="G20" s="4">
        <f>SUMIFS(Data!$I:$I,Data!$B:$B,'Table 15'!G$6,Data!$E:$E,'Table 15'!$C20)</f>
        <v>188</v>
      </c>
      <c r="H20" s="4">
        <f>SUMIFS(Data!$I:$I,Data!$B:$B,'Table 15'!H$6,Data!$E:$E,'Table 15'!$C20)</f>
        <v>922</v>
      </c>
      <c r="I20" s="4">
        <f>SUMIFS(Data!$I:$I,Data!$B:$B,'Table 15'!I$6,Data!$E:$E,'Table 15'!$C20)</f>
        <v>823</v>
      </c>
      <c r="J20" s="4">
        <f>SUMIFS(Data!$I:$I,Data!$B:$B,'Table 15'!J$6,Data!$E:$E,'Table 15'!$C20)</f>
        <v>152</v>
      </c>
      <c r="K20" s="4">
        <f>SUMIFS(Data!$I:$I,Data!$B:$B,'Table 15'!K$6,Data!$E:$E,'Table 15'!$C20)</f>
        <v>36</v>
      </c>
      <c r="L20" s="4">
        <f>SUMIFS(Data!$I:$I,Data!$B:$B,'Table 15'!L$6,Data!$E:$E,'Table 15'!$C20)</f>
        <v>329</v>
      </c>
      <c r="M20" s="4">
        <f>SUMIFS(Data!$I:$I,Data!$B:$B,'Table 15'!M$6,Data!$E:$E,'Table 15'!$C20)</f>
        <v>1137</v>
      </c>
      <c r="N20" s="4">
        <f>SUMIFS(Data!$I:$I,Data!$B:$B,'Table 15'!N$6,Data!$E:$E,'Table 15'!$C20)</f>
        <v>537</v>
      </c>
      <c r="O20" s="4">
        <f>SUMIFS(Data!$I:$I,Data!$B:$B,'Table 15'!O$6,Data!$E:$E,'Table 15'!$C20)</f>
        <v>29</v>
      </c>
      <c r="P20" s="4">
        <f>SUMIFS(Data!$I:$I,Data!$B:$B,'Table 15'!P$6,Data!$E:$E,'Table 15'!$C20)</f>
        <v>57</v>
      </c>
      <c r="Q20" s="4">
        <f>SUMIFS(Data!$I:$I,Data!$B:$B,'Table 15'!Q$6,Data!$E:$E,'Table 15'!$C20)</f>
        <v>71945</v>
      </c>
      <c r="R20" s="4">
        <f>SUMIFS(Data!$I:$I,Data!$B:$B,'Table 15'!R$6,Data!$E:$E,'Table 15'!$C20)</f>
        <v>4254</v>
      </c>
      <c r="S20" s="4">
        <f>SUMIFS(Data!$I:$I,Data!$B:$B,'Table 15'!S$6,Data!$E:$E,'Table 15'!$C20)</f>
        <v>3791</v>
      </c>
      <c r="T20" s="4">
        <f>SUMIFS(Data!$I:$I,Data!$B:$B,'Table 15'!T$6,Data!$E:$E,'Table 15'!$C20)</f>
        <v>402</v>
      </c>
      <c r="U20" s="4">
        <f>SUMIFS(Data!$I:$I,Data!$B:$B,'Table 15'!U$6,Data!$E:$E,'Table 15'!$C20)</f>
        <v>1018</v>
      </c>
      <c r="V20" s="4">
        <f>SUMIFS(Data!$I:$I,Data!$B:$B,'Table 15'!V$6,Data!$E:$E,'Table 15'!$C20)</f>
        <v>447</v>
      </c>
      <c r="W20" s="4">
        <f>SUMIFS(Data!$I:$I,Data!$B:$B,'Table 15'!W$6,Data!$E:$E,'Table 15'!$C20)</f>
        <v>72</v>
      </c>
      <c r="X20" s="4">
        <f>SUMIFS(Data!$I:$I,Data!$B:$B,'Table 15'!X$6,Data!$E:$E,'Table 15'!$C20)</f>
        <v>129</v>
      </c>
      <c r="Y20" s="4">
        <f>SUMIFS(Data!$I:$I,Data!$B:$B,'Table 15'!Y$6,Data!$E:$E,'Table 15'!$C20)</f>
        <v>596</v>
      </c>
      <c r="Z20" s="4">
        <f>SUMIFS(Data!$I:$I,Data!$B:$B,'Table 15'!Z$6,Data!$E:$E,'Table 15'!$C20)</f>
        <v>2086</v>
      </c>
      <c r="AA20" s="4">
        <f>SUMIFS(Data!$I:$I,Data!$B:$B,'Table 15'!AA$6,Data!$E:$E,'Table 15'!$C20)</f>
        <v>550</v>
      </c>
      <c r="AB20" s="4">
        <f>SUMIFS(Data!$I:$I,Data!$B:$B,'Table 15'!AB$6,Data!$E:$E,'Table 15'!$C20)</f>
        <v>407</v>
      </c>
      <c r="AC20" s="4">
        <f>SUMIFS(Data!$I:$I,Data!$B:$B,'Table 15'!AC$6,Data!$E:$E,'Table 15'!$C20)</f>
        <v>2785</v>
      </c>
      <c r="AD20" s="4">
        <f>SUMIFS(Data!$I:$I,Data!$B:$B,'Table 15'!AD$6,Data!$E:$E,'Table 15'!$C20)</f>
        <v>62</v>
      </c>
      <c r="AE20" s="4">
        <f>SUMIFS(Data!$I:$I,Data!$B:$B,'Table 15'!AE$6,Data!$E:$E,'Table 15'!$C20)</f>
        <v>239</v>
      </c>
      <c r="AF20" s="6" t="s">
        <v>14</v>
      </c>
      <c r="AG20" s="4">
        <f>SUMIFS(Data!$I:$I,Data!$B:$B,'Table 15'!AG$6,Data!$E:$E,'Table 15'!$C20)</f>
        <v>41</v>
      </c>
      <c r="AH20" s="4">
        <f>SUMIFS(Data!$I:$I,Data!$B:$B,'Table 15'!AH$6,Data!$E:$E,'Table 15'!$C20)</f>
        <v>424</v>
      </c>
      <c r="AI20" s="4">
        <f>SUMIFS(Data!$I:$I,Data!$B:$B,'Table 15'!AI$6,Data!$E:$E,'Table 15'!$C20)</f>
        <v>108</v>
      </c>
      <c r="AJ20" s="4">
        <f>SUMIFS(Data!$I:$I,Data!$B:$B,'Table 15'!AJ$6,Data!$E:$E,'Table 15'!$C20)</f>
        <v>46</v>
      </c>
      <c r="AK20" s="4">
        <f>SUMIFS(Data!$I:$I,Data!$B:$B,'Table 15'!AK$6,Data!$E:$E,'Table 15'!$C20)</f>
        <v>885</v>
      </c>
      <c r="AL20" s="4">
        <f>SUMIFS(Data!$I:$I,Data!$B:$B,'Table 15'!AL$6,Data!$E:$E,'Table 15'!$C20)</f>
        <v>435</v>
      </c>
      <c r="AM20" s="4">
        <f>SUMIFS(Data!$I:$I,Data!$B:$B,'Table 15'!AM$6,Data!$E:$E,'Table 15'!$C20)</f>
        <v>55</v>
      </c>
      <c r="AN20" s="4">
        <f>SUMIFS(Data!$I:$I,Data!$B:$B,'Table 15'!AN$6,Data!$E:$E,'Table 15'!$C20)</f>
        <v>1871</v>
      </c>
      <c r="AO20" s="4">
        <f>SUMIFS(Data!$I:$I,Data!$B:$B,'Table 15'!AO$6,Data!$E:$E,'Table 15'!$C20)</f>
        <v>103</v>
      </c>
      <c r="AP20" s="4">
        <f>SUMIFS(Data!$I:$I,Data!$B:$B,'Table 15'!AP$6,Data!$E:$E,'Table 15'!$C20)</f>
        <v>148</v>
      </c>
      <c r="AQ20" s="4">
        <f>SUMIFS(Data!$I:$I,Data!$B:$B,'Table 15'!AQ$6,Data!$E:$E,'Table 15'!$C20)</f>
        <v>535</v>
      </c>
      <c r="AR20" s="4">
        <f>SUMIFS(Data!$I:$I,Data!$B:$B,'Table 15'!AR$6,Data!$E:$E,'Table 15'!$C20)</f>
        <v>99</v>
      </c>
      <c r="AS20" s="4">
        <f>SUMIFS(Data!$I:$I,Data!$B:$B,'Table 15'!AS$6,Data!$E:$E,'Table 15'!$C20)</f>
        <v>347</v>
      </c>
      <c r="AT20" s="4">
        <f>SUMIFS(Data!$I:$I,Data!$B:$B,'Table 15'!AT$6,Data!$E:$E,'Table 15'!$C20)</f>
        <v>50</v>
      </c>
      <c r="AU20" s="4">
        <f>SUMIFS(Data!$I:$I,Data!$B:$B,'Table 15'!AU$6,Data!$E:$E,'Table 15'!$C20)</f>
        <v>921</v>
      </c>
      <c r="AV20" s="4">
        <f>SUMIFS(Data!$I:$I,Data!$B:$B,'Table 15'!AV$6,Data!$E:$E,'Table 15'!$C20)</f>
        <v>641</v>
      </c>
      <c r="AW20" s="4">
        <f>SUMIFS(Data!$I:$I,Data!$B:$B,'Table 15'!AW$6,Data!$E:$E,'Table 15'!$C20)</f>
        <v>200</v>
      </c>
      <c r="AX20" s="4">
        <f>SUMIFS(Data!$I:$I,Data!$B:$B,'Table 15'!AX$6,Data!$E:$E,'Table 15'!$C20)</f>
        <v>117</v>
      </c>
      <c r="AY20" s="4">
        <f>SUMIFS(Data!$I:$I,Data!$B:$B,'Table 15'!AY$6,Data!$E:$E,'Table 15'!$C20)</f>
        <v>341</v>
      </c>
      <c r="AZ20" s="4">
        <f>SUMIFS(Data!$I:$I,Data!$B:$B,'Table 15'!AZ$6,Data!$E:$E,'Table 15'!$C20)</f>
        <v>147</v>
      </c>
      <c r="BA20" s="4">
        <f>SUMIFS(Data!$I:$I,Data!$B:$B,'Table 15'!BA$6,Data!$E:$E,'Table 15'!$C20)</f>
        <v>51</v>
      </c>
      <c r="BB20" s="4">
        <f>SUMIFS(Data!$I:$I,Data!$B:$B,'Table 15'!BB$6,Data!$E:$E,'Table 15'!$C20)</f>
        <v>4329</v>
      </c>
      <c r="BC20" s="4">
        <f>SUMIFS(Data!$I:$I,Data!$B:$B,'Table 15'!BC$6,Data!$E:$E,'Table 15'!$C20)</f>
        <v>19</v>
      </c>
      <c r="BD20" s="4">
        <f>SUMIFS(Data!$I:$I,Data!$B:$B,'Table 15'!BD$6,Data!$E:$E,'Table 15'!$C20)</f>
        <v>0</v>
      </c>
      <c r="BE20" s="4">
        <f>SUMIFS(Data!$I:$I,Data!$B:$B,'Table 15'!BE$6,Data!$E:$E,'Table 15'!$C20)</f>
        <v>0</v>
      </c>
      <c r="BF20" s="4">
        <f>SUMIFS(Data!$I:$I,Data!$B:$B,'Table 15'!BF$6,Data!$E:$E,'Table 15'!$C20)</f>
        <v>0</v>
      </c>
      <c r="BG20" s="4">
        <f>SUMIFS(Data!$I:$I,Data!$B:$B,'Table 15'!BG$6,Data!$E:$E,'Table 15'!$C20)</f>
        <v>6</v>
      </c>
      <c r="BH20" s="4">
        <f>SUMIFS(Data!$I:$I,Data!$B:$B,'Table 15'!BH$6,Data!$E:$E,'Table 15'!$C20)</f>
        <v>0</v>
      </c>
      <c r="BI20" s="4">
        <f>SUMIFS(Data!$I:$I,Data!$B:$B,'Table 15'!BI$6,Data!$E:$E,'Table 15'!$C20)</f>
        <v>0</v>
      </c>
      <c r="BJ20" s="4">
        <f>SUMIFS(Data!$I:$I,Data!$B:$B,'Table 15'!BJ$6,Data!$E:$E,'Table 15'!$C20)</f>
        <v>0</v>
      </c>
      <c r="BK20" s="4">
        <f>SUMIFS(Data!$I:$I,Data!$B:$B,'Table 15'!BK$6,Data!$E:$E,'Table 15'!$C20)</f>
        <v>0</v>
      </c>
      <c r="BL20" s="9">
        <f t="shared" si="1"/>
        <v>106530</v>
      </c>
      <c r="BM20" s="29">
        <f>(BL20-Q20)/BL20</f>
        <v>0.32465033323946307</v>
      </c>
      <c r="BN20" s="19"/>
      <c r="BZ20" s="5"/>
      <c r="CA20" s="5"/>
      <c r="CB20" s="5"/>
      <c r="CC20" s="5"/>
      <c r="CD20" s="5"/>
    </row>
    <row r="21" spans="1:82" x14ac:dyDescent="0.7">
      <c r="A21" s="40"/>
      <c r="B21" s="6" t="s">
        <v>15</v>
      </c>
      <c r="C21" s="6" t="s">
        <v>15</v>
      </c>
      <c r="D21" s="4">
        <f>SUMIFS(Data!$I:$I,Data!$B:$B,'Table 15'!D$6,Data!$E:$E,'Table 15'!$C21)</f>
        <v>151</v>
      </c>
      <c r="E21" s="4">
        <f>SUMIFS(Data!$I:$I,Data!$B:$B,'Table 15'!E$6,Data!$E:$E,'Table 15'!$C21)</f>
        <v>1</v>
      </c>
      <c r="F21" s="4">
        <f>SUMIFS(Data!$I:$I,Data!$B:$B,'Table 15'!F$6,Data!$E:$E,'Table 15'!$C21)</f>
        <v>174</v>
      </c>
      <c r="G21" s="4">
        <f>SUMIFS(Data!$I:$I,Data!$B:$B,'Table 15'!G$6,Data!$E:$E,'Table 15'!$C21)</f>
        <v>19</v>
      </c>
      <c r="H21" s="4">
        <f>SUMIFS(Data!$I:$I,Data!$B:$B,'Table 15'!H$6,Data!$E:$E,'Table 15'!$C21)</f>
        <v>123</v>
      </c>
      <c r="I21" s="4">
        <f>SUMIFS(Data!$I:$I,Data!$B:$B,'Table 15'!I$6,Data!$E:$E,'Table 15'!$C21)</f>
        <v>90</v>
      </c>
      <c r="J21" s="4">
        <f>SUMIFS(Data!$I:$I,Data!$B:$B,'Table 15'!J$6,Data!$E:$E,'Table 15'!$C21)</f>
        <v>21</v>
      </c>
      <c r="K21" s="4">
        <f>SUMIFS(Data!$I:$I,Data!$B:$B,'Table 15'!K$6,Data!$E:$E,'Table 15'!$C21)</f>
        <v>16</v>
      </c>
      <c r="L21" s="4">
        <f>SUMIFS(Data!$I:$I,Data!$B:$B,'Table 15'!L$6,Data!$E:$E,'Table 15'!$C21)</f>
        <v>52</v>
      </c>
      <c r="M21" s="4">
        <f>SUMIFS(Data!$I:$I,Data!$B:$B,'Table 15'!M$6,Data!$E:$E,'Table 15'!$C21)</f>
        <v>256</v>
      </c>
      <c r="N21" s="4">
        <f>SUMIFS(Data!$I:$I,Data!$B:$B,'Table 15'!N$6,Data!$E:$E,'Table 15'!$C21)</f>
        <v>95</v>
      </c>
      <c r="O21" s="4">
        <f>SUMIFS(Data!$I:$I,Data!$B:$B,'Table 15'!O$6,Data!$E:$E,'Table 15'!$C21)</f>
        <v>11</v>
      </c>
      <c r="P21" s="4">
        <f>SUMIFS(Data!$I:$I,Data!$B:$B,'Table 15'!P$6,Data!$E:$E,'Table 15'!$C21)</f>
        <v>25</v>
      </c>
      <c r="Q21" s="4">
        <f>SUMIFS(Data!$I:$I,Data!$B:$B,'Table 15'!Q$6,Data!$E:$E,'Table 15'!$C21)</f>
        <v>893</v>
      </c>
      <c r="R21" s="4">
        <f>SUMIFS(Data!$I:$I,Data!$B:$B,'Table 15'!R$6,Data!$E:$E,'Table 15'!$C21)</f>
        <v>42499</v>
      </c>
      <c r="S21" s="4">
        <f>SUMIFS(Data!$I:$I,Data!$B:$B,'Table 15'!S$6,Data!$E:$E,'Table 15'!$C21)</f>
        <v>98</v>
      </c>
      <c r="T21" s="4">
        <f>SUMIFS(Data!$I:$I,Data!$B:$B,'Table 15'!T$6,Data!$E:$E,'Table 15'!$C21)</f>
        <v>36</v>
      </c>
      <c r="U21" s="4">
        <f>SUMIFS(Data!$I:$I,Data!$B:$B,'Table 15'!U$6,Data!$E:$E,'Table 15'!$C21)</f>
        <v>1029</v>
      </c>
      <c r="V21" s="4">
        <f>SUMIFS(Data!$I:$I,Data!$B:$B,'Table 15'!V$6,Data!$E:$E,'Table 15'!$C21)</f>
        <v>43</v>
      </c>
      <c r="W21" s="4">
        <f>SUMIFS(Data!$I:$I,Data!$B:$B,'Table 15'!W$6,Data!$E:$E,'Table 15'!$C21)</f>
        <v>30</v>
      </c>
      <c r="X21" s="4">
        <f>SUMIFS(Data!$I:$I,Data!$B:$B,'Table 15'!X$6,Data!$E:$E,'Table 15'!$C21)</f>
        <v>24</v>
      </c>
      <c r="Y21" s="4">
        <f>SUMIFS(Data!$I:$I,Data!$B:$B,'Table 15'!Y$6,Data!$E:$E,'Table 15'!$C21)</f>
        <v>91</v>
      </c>
      <c r="Z21" s="4">
        <f>SUMIFS(Data!$I:$I,Data!$B:$B,'Table 15'!Z$6,Data!$E:$E,'Table 15'!$C21)</f>
        <v>539</v>
      </c>
      <c r="AA21" s="4">
        <f>SUMIFS(Data!$I:$I,Data!$B:$B,'Table 15'!AA$6,Data!$E:$E,'Table 15'!$C21)</f>
        <v>56</v>
      </c>
      <c r="AB21" s="4">
        <f>SUMIFS(Data!$I:$I,Data!$B:$B,'Table 15'!AB$6,Data!$E:$E,'Table 15'!$C21)</f>
        <v>47</v>
      </c>
      <c r="AC21" s="4">
        <f>SUMIFS(Data!$I:$I,Data!$B:$B,'Table 15'!AC$6,Data!$E:$E,'Table 15'!$C21)</f>
        <v>134</v>
      </c>
      <c r="AD21" s="4">
        <f>SUMIFS(Data!$I:$I,Data!$B:$B,'Table 15'!AD$6,Data!$E:$E,'Table 15'!$C21)</f>
        <v>14</v>
      </c>
      <c r="AE21" s="4">
        <f>SUMIFS(Data!$I:$I,Data!$B:$B,'Table 15'!AE$6,Data!$E:$E,'Table 15'!$C21)</f>
        <v>21</v>
      </c>
      <c r="AF21" s="6" t="s">
        <v>15</v>
      </c>
      <c r="AG21" s="4">
        <f>SUMIFS(Data!$I:$I,Data!$B:$B,'Table 15'!AG$6,Data!$E:$E,'Table 15'!$C21)</f>
        <v>6</v>
      </c>
      <c r="AH21" s="4">
        <f>SUMIFS(Data!$I:$I,Data!$B:$B,'Table 15'!AH$6,Data!$E:$E,'Table 15'!$C21)</f>
        <v>278</v>
      </c>
      <c r="AI21" s="4">
        <f>SUMIFS(Data!$I:$I,Data!$B:$B,'Table 15'!AI$6,Data!$E:$E,'Table 15'!$C21)</f>
        <v>31</v>
      </c>
      <c r="AJ21" s="4">
        <f>SUMIFS(Data!$I:$I,Data!$B:$B,'Table 15'!AJ$6,Data!$E:$E,'Table 15'!$C21)</f>
        <v>7</v>
      </c>
      <c r="AK21" s="4">
        <f>SUMIFS(Data!$I:$I,Data!$B:$B,'Table 15'!AK$6,Data!$E:$E,'Table 15'!$C21)</f>
        <v>170</v>
      </c>
      <c r="AL21" s="4">
        <f>SUMIFS(Data!$I:$I,Data!$B:$B,'Table 15'!AL$6,Data!$E:$E,'Table 15'!$C21)</f>
        <v>99</v>
      </c>
      <c r="AM21" s="4">
        <f>SUMIFS(Data!$I:$I,Data!$B:$B,'Table 15'!AM$6,Data!$E:$E,'Table 15'!$C21)</f>
        <v>13</v>
      </c>
      <c r="AN21" s="4">
        <f>SUMIFS(Data!$I:$I,Data!$B:$B,'Table 15'!AN$6,Data!$E:$E,'Table 15'!$C21)</f>
        <v>1345</v>
      </c>
      <c r="AO21" s="4">
        <f>SUMIFS(Data!$I:$I,Data!$B:$B,'Table 15'!AO$6,Data!$E:$E,'Table 15'!$C21)</f>
        <v>39</v>
      </c>
      <c r="AP21" s="4">
        <f>SUMIFS(Data!$I:$I,Data!$B:$B,'Table 15'!AP$6,Data!$E:$E,'Table 15'!$C21)</f>
        <v>24</v>
      </c>
      <c r="AQ21" s="4">
        <f>SUMIFS(Data!$I:$I,Data!$B:$B,'Table 15'!AQ$6,Data!$E:$E,'Table 15'!$C21)</f>
        <v>102</v>
      </c>
      <c r="AR21" s="4">
        <f>SUMIFS(Data!$I:$I,Data!$B:$B,'Table 15'!AR$6,Data!$E:$E,'Table 15'!$C21)</f>
        <v>19</v>
      </c>
      <c r="AS21" s="4">
        <f>SUMIFS(Data!$I:$I,Data!$B:$B,'Table 15'!AS$6,Data!$E:$E,'Table 15'!$C21)</f>
        <v>107</v>
      </c>
      <c r="AT21" s="4">
        <f>SUMIFS(Data!$I:$I,Data!$B:$B,'Table 15'!AT$6,Data!$E:$E,'Table 15'!$C21)</f>
        <v>5</v>
      </c>
      <c r="AU21" s="4">
        <f>SUMIFS(Data!$I:$I,Data!$B:$B,'Table 15'!AU$6,Data!$E:$E,'Table 15'!$C21)</f>
        <v>343</v>
      </c>
      <c r="AV21" s="4">
        <f>SUMIFS(Data!$I:$I,Data!$B:$B,'Table 15'!AV$6,Data!$E:$E,'Table 15'!$C21)</f>
        <v>143</v>
      </c>
      <c r="AW21" s="4">
        <f>SUMIFS(Data!$I:$I,Data!$B:$B,'Table 15'!AW$6,Data!$E:$E,'Table 15'!$C21)</f>
        <v>121</v>
      </c>
      <c r="AX21" s="4">
        <f>SUMIFS(Data!$I:$I,Data!$B:$B,'Table 15'!AX$6,Data!$E:$E,'Table 15'!$C21)</f>
        <v>12</v>
      </c>
      <c r="AY21" s="4">
        <f>SUMIFS(Data!$I:$I,Data!$B:$B,'Table 15'!AY$6,Data!$E:$E,'Table 15'!$C21)</f>
        <v>156</v>
      </c>
      <c r="AZ21" s="4">
        <f>SUMIFS(Data!$I:$I,Data!$B:$B,'Table 15'!AZ$6,Data!$E:$E,'Table 15'!$C21)</f>
        <v>17</v>
      </c>
      <c r="BA21" s="4">
        <f>SUMIFS(Data!$I:$I,Data!$B:$B,'Table 15'!BA$6,Data!$E:$E,'Table 15'!$C21)</f>
        <v>29</v>
      </c>
      <c r="BB21" s="4">
        <f>SUMIFS(Data!$I:$I,Data!$B:$B,'Table 15'!BB$6,Data!$E:$E,'Table 15'!$C21)</f>
        <v>157</v>
      </c>
      <c r="BC21" s="4">
        <f>SUMIFS(Data!$I:$I,Data!$B:$B,'Table 15'!BC$6,Data!$E:$E,'Table 15'!$C21)</f>
        <v>12</v>
      </c>
      <c r="BD21" s="4">
        <f>SUMIFS(Data!$I:$I,Data!$B:$B,'Table 15'!BD$6,Data!$E:$E,'Table 15'!$C21)</f>
        <v>0</v>
      </c>
      <c r="BE21" s="4">
        <f>SUMIFS(Data!$I:$I,Data!$B:$B,'Table 15'!BE$6,Data!$E:$E,'Table 15'!$C21)</f>
        <v>0</v>
      </c>
      <c r="BF21" s="4">
        <f>SUMIFS(Data!$I:$I,Data!$B:$B,'Table 15'!BF$6,Data!$E:$E,'Table 15'!$C21)</f>
        <v>0</v>
      </c>
      <c r="BG21" s="4">
        <f>SUMIFS(Data!$I:$I,Data!$B:$B,'Table 15'!BG$6,Data!$E:$E,'Table 15'!$C21)</f>
        <v>2</v>
      </c>
      <c r="BH21" s="4">
        <f>SUMIFS(Data!$I:$I,Data!$B:$B,'Table 15'!BH$6,Data!$E:$E,'Table 15'!$C21)</f>
        <v>0</v>
      </c>
      <c r="BI21" s="4">
        <f>SUMIFS(Data!$I:$I,Data!$B:$B,'Table 15'!BI$6,Data!$E:$E,'Table 15'!$C21)</f>
        <v>0</v>
      </c>
      <c r="BJ21" s="4">
        <f>SUMIFS(Data!$I:$I,Data!$B:$B,'Table 15'!BJ$6,Data!$E:$E,'Table 15'!$C21)</f>
        <v>0</v>
      </c>
      <c r="BK21" s="4">
        <f>SUMIFS(Data!$I:$I,Data!$B:$B,'Table 15'!BK$6,Data!$E:$E,'Table 15'!$C21)</f>
        <v>0</v>
      </c>
      <c r="BL21" s="9">
        <f t="shared" si="1"/>
        <v>49825</v>
      </c>
      <c r="BM21" s="29">
        <f>(BL21-R21)/BL21</f>
        <v>0.14703462117410937</v>
      </c>
      <c r="BN21" s="19"/>
      <c r="BZ21" s="5"/>
      <c r="CA21" s="5"/>
      <c r="CB21" s="5"/>
      <c r="CC21" s="5"/>
      <c r="CD21" s="5"/>
    </row>
    <row r="22" spans="1:82" x14ac:dyDescent="0.7">
      <c r="A22" s="40"/>
      <c r="B22" s="6" t="s">
        <v>16</v>
      </c>
      <c r="C22" s="6" t="s">
        <v>16</v>
      </c>
      <c r="D22" s="4">
        <f>SUMIFS(Data!$I:$I,Data!$B:$B,'Table 15'!D$6,Data!$E:$E,'Table 15'!$C22)</f>
        <v>26</v>
      </c>
      <c r="E22" s="4">
        <f>SUMIFS(Data!$I:$I,Data!$B:$B,'Table 15'!E$6,Data!$E:$E,'Table 15'!$C22)</f>
        <v>4</v>
      </c>
      <c r="F22" s="4">
        <f>SUMIFS(Data!$I:$I,Data!$B:$B,'Table 15'!F$6,Data!$E:$E,'Table 15'!$C22)</f>
        <v>139</v>
      </c>
      <c r="G22" s="4">
        <f>SUMIFS(Data!$I:$I,Data!$B:$B,'Table 15'!G$6,Data!$E:$E,'Table 15'!$C22)</f>
        <v>13</v>
      </c>
      <c r="H22" s="4">
        <f>SUMIFS(Data!$I:$I,Data!$B:$B,'Table 15'!H$6,Data!$E:$E,'Table 15'!$C22)</f>
        <v>75</v>
      </c>
      <c r="I22" s="4">
        <f>SUMIFS(Data!$I:$I,Data!$B:$B,'Table 15'!I$6,Data!$E:$E,'Table 15'!$C22)</f>
        <v>70</v>
      </c>
      <c r="J22" s="4">
        <f>SUMIFS(Data!$I:$I,Data!$B:$B,'Table 15'!J$6,Data!$E:$E,'Table 15'!$C22)</f>
        <v>7</v>
      </c>
      <c r="K22" s="4">
        <f>SUMIFS(Data!$I:$I,Data!$B:$B,'Table 15'!K$6,Data!$E:$E,'Table 15'!$C22)</f>
        <v>6</v>
      </c>
      <c r="L22" s="4">
        <f>SUMIFS(Data!$I:$I,Data!$B:$B,'Table 15'!L$6,Data!$E:$E,'Table 15'!$C22)</f>
        <v>7</v>
      </c>
      <c r="M22" s="4">
        <f>SUMIFS(Data!$I:$I,Data!$B:$B,'Table 15'!M$6,Data!$E:$E,'Table 15'!$C22)</f>
        <v>77</v>
      </c>
      <c r="N22" s="4">
        <f>SUMIFS(Data!$I:$I,Data!$B:$B,'Table 15'!N$6,Data!$E:$E,'Table 15'!$C22)</f>
        <v>30</v>
      </c>
      <c r="O22" s="4">
        <f>SUMIFS(Data!$I:$I,Data!$B:$B,'Table 15'!O$6,Data!$E:$E,'Table 15'!$C22)</f>
        <v>7</v>
      </c>
      <c r="P22" s="4">
        <f>SUMIFS(Data!$I:$I,Data!$B:$B,'Table 15'!P$6,Data!$E:$E,'Table 15'!$C22)</f>
        <v>37</v>
      </c>
      <c r="Q22" s="4">
        <f>SUMIFS(Data!$I:$I,Data!$B:$B,'Table 15'!Q$6,Data!$E:$E,'Table 15'!$C22)</f>
        <v>273</v>
      </c>
      <c r="R22" s="4">
        <f>SUMIFS(Data!$I:$I,Data!$B:$B,'Table 15'!R$6,Data!$E:$E,'Table 15'!$C22)</f>
        <v>83</v>
      </c>
      <c r="S22" s="4">
        <f>SUMIFS(Data!$I:$I,Data!$B:$B,'Table 15'!S$6,Data!$E:$E,'Table 15'!$C22)</f>
        <v>21600</v>
      </c>
      <c r="T22" s="4">
        <f>SUMIFS(Data!$I:$I,Data!$B:$B,'Table 15'!T$6,Data!$E:$E,'Table 15'!$C22)</f>
        <v>106</v>
      </c>
      <c r="U22" s="4">
        <f>SUMIFS(Data!$I:$I,Data!$B:$B,'Table 15'!U$6,Data!$E:$E,'Table 15'!$C22)</f>
        <v>21</v>
      </c>
      <c r="V22" s="4">
        <f>SUMIFS(Data!$I:$I,Data!$B:$B,'Table 15'!V$6,Data!$E:$E,'Table 15'!$C22)</f>
        <v>7</v>
      </c>
      <c r="W22" s="4">
        <f>SUMIFS(Data!$I:$I,Data!$B:$B,'Table 15'!W$6,Data!$E:$E,'Table 15'!$C22)</f>
        <v>8</v>
      </c>
      <c r="X22" s="4">
        <f>SUMIFS(Data!$I:$I,Data!$B:$B,'Table 15'!X$6,Data!$E:$E,'Table 15'!$C22)</f>
        <v>7</v>
      </c>
      <c r="Y22" s="4">
        <f>SUMIFS(Data!$I:$I,Data!$B:$B,'Table 15'!Y$6,Data!$E:$E,'Table 15'!$C22)</f>
        <v>46</v>
      </c>
      <c r="Z22" s="4">
        <f>SUMIFS(Data!$I:$I,Data!$B:$B,'Table 15'!Z$6,Data!$E:$E,'Table 15'!$C22)</f>
        <v>32</v>
      </c>
      <c r="AA22" s="4">
        <f>SUMIFS(Data!$I:$I,Data!$B:$B,'Table 15'!AA$6,Data!$E:$E,'Table 15'!$C22)</f>
        <v>289</v>
      </c>
      <c r="AB22" s="4">
        <f>SUMIFS(Data!$I:$I,Data!$B:$B,'Table 15'!AB$6,Data!$E:$E,'Table 15'!$C22)</f>
        <v>7</v>
      </c>
      <c r="AC22" s="4">
        <f>SUMIFS(Data!$I:$I,Data!$B:$B,'Table 15'!AC$6,Data!$E:$E,'Table 15'!$C22)</f>
        <v>337</v>
      </c>
      <c r="AD22" s="4">
        <f>SUMIFS(Data!$I:$I,Data!$B:$B,'Table 15'!AD$6,Data!$E:$E,'Table 15'!$C22)</f>
        <v>10</v>
      </c>
      <c r="AE22" s="4">
        <f>SUMIFS(Data!$I:$I,Data!$B:$B,'Table 15'!AE$6,Data!$E:$E,'Table 15'!$C22)</f>
        <v>476</v>
      </c>
      <c r="AF22" s="6" t="s">
        <v>16</v>
      </c>
      <c r="AG22" s="4">
        <f>SUMIFS(Data!$I:$I,Data!$B:$B,'Table 15'!AG$6,Data!$E:$E,'Table 15'!$C22)</f>
        <v>1</v>
      </c>
      <c r="AH22" s="4">
        <f>SUMIFS(Data!$I:$I,Data!$B:$B,'Table 15'!AH$6,Data!$E:$E,'Table 15'!$C22)</f>
        <v>93</v>
      </c>
      <c r="AI22" s="4">
        <f>SUMIFS(Data!$I:$I,Data!$B:$B,'Table 15'!AI$6,Data!$E:$E,'Table 15'!$C22)</f>
        <v>10</v>
      </c>
      <c r="AJ22" s="4">
        <f>SUMIFS(Data!$I:$I,Data!$B:$B,'Table 15'!AJ$6,Data!$E:$E,'Table 15'!$C22)</f>
        <v>8</v>
      </c>
      <c r="AK22" s="4">
        <f>SUMIFS(Data!$I:$I,Data!$B:$B,'Table 15'!AK$6,Data!$E:$E,'Table 15'!$C22)</f>
        <v>47</v>
      </c>
      <c r="AL22" s="4">
        <f>SUMIFS(Data!$I:$I,Data!$B:$B,'Table 15'!AL$6,Data!$E:$E,'Table 15'!$C22)</f>
        <v>38</v>
      </c>
      <c r="AM22" s="4">
        <f>SUMIFS(Data!$I:$I,Data!$B:$B,'Table 15'!AM$6,Data!$E:$E,'Table 15'!$C22)</f>
        <v>31</v>
      </c>
      <c r="AN22" s="4">
        <f>SUMIFS(Data!$I:$I,Data!$B:$B,'Table 15'!AN$6,Data!$E:$E,'Table 15'!$C22)</f>
        <v>54</v>
      </c>
      <c r="AO22" s="4">
        <f>SUMIFS(Data!$I:$I,Data!$B:$B,'Table 15'!AO$6,Data!$E:$E,'Table 15'!$C22)</f>
        <v>32</v>
      </c>
      <c r="AP22" s="4">
        <f>SUMIFS(Data!$I:$I,Data!$B:$B,'Table 15'!AP$6,Data!$E:$E,'Table 15'!$C22)</f>
        <v>15</v>
      </c>
      <c r="AQ22" s="4">
        <f>SUMIFS(Data!$I:$I,Data!$B:$B,'Table 15'!AQ$6,Data!$E:$E,'Table 15'!$C22)</f>
        <v>32</v>
      </c>
      <c r="AR22" s="4">
        <f>SUMIFS(Data!$I:$I,Data!$B:$B,'Table 15'!AR$6,Data!$E:$E,'Table 15'!$C22)</f>
        <v>7</v>
      </c>
      <c r="AS22" s="4">
        <f>SUMIFS(Data!$I:$I,Data!$B:$B,'Table 15'!AS$6,Data!$E:$E,'Table 15'!$C22)</f>
        <v>15</v>
      </c>
      <c r="AT22" s="4">
        <f>SUMIFS(Data!$I:$I,Data!$B:$B,'Table 15'!AT$6,Data!$E:$E,'Table 15'!$C22)</f>
        <v>561</v>
      </c>
      <c r="AU22" s="4">
        <f>SUMIFS(Data!$I:$I,Data!$B:$B,'Table 15'!AU$6,Data!$E:$E,'Table 15'!$C22)</f>
        <v>35</v>
      </c>
      <c r="AV22" s="4">
        <f>SUMIFS(Data!$I:$I,Data!$B:$B,'Table 15'!AV$6,Data!$E:$E,'Table 15'!$C22)</f>
        <v>91</v>
      </c>
      <c r="AW22" s="4">
        <f>SUMIFS(Data!$I:$I,Data!$B:$B,'Table 15'!AW$6,Data!$E:$E,'Table 15'!$C22)</f>
        <v>57</v>
      </c>
      <c r="AX22" s="4">
        <f>SUMIFS(Data!$I:$I,Data!$B:$B,'Table 15'!AX$6,Data!$E:$E,'Table 15'!$C22)</f>
        <v>5</v>
      </c>
      <c r="AY22" s="4">
        <f>SUMIFS(Data!$I:$I,Data!$B:$B,'Table 15'!AY$6,Data!$E:$E,'Table 15'!$C22)</f>
        <v>30</v>
      </c>
      <c r="AZ22" s="4">
        <f>SUMIFS(Data!$I:$I,Data!$B:$B,'Table 15'!AZ$6,Data!$E:$E,'Table 15'!$C22)</f>
        <v>19</v>
      </c>
      <c r="BA22" s="4">
        <f>SUMIFS(Data!$I:$I,Data!$B:$B,'Table 15'!BA$6,Data!$E:$E,'Table 15'!$C22)</f>
        <v>1</v>
      </c>
      <c r="BB22" s="4">
        <f>SUMIFS(Data!$I:$I,Data!$B:$B,'Table 15'!BB$6,Data!$E:$E,'Table 15'!$C22)</f>
        <v>219</v>
      </c>
      <c r="BC22" s="4">
        <f>SUMIFS(Data!$I:$I,Data!$B:$B,'Table 15'!BC$6,Data!$E:$E,'Table 15'!$C22)</f>
        <v>11</v>
      </c>
      <c r="BD22" s="4">
        <f>SUMIFS(Data!$I:$I,Data!$B:$B,'Table 15'!BD$6,Data!$E:$E,'Table 15'!$C22)</f>
        <v>0</v>
      </c>
      <c r="BE22" s="4">
        <f>SUMIFS(Data!$I:$I,Data!$B:$B,'Table 15'!BE$6,Data!$E:$E,'Table 15'!$C22)</f>
        <v>0</v>
      </c>
      <c r="BF22" s="4">
        <f>SUMIFS(Data!$I:$I,Data!$B:$B,'Table 15'!BF$6,Data!$E:$E,'Table 15'!$C22)</f>
        <v>0</v>
      </c>
      <c r="BG22" s="4">
        <f>SUMIFS(Data!$I:$I,Data!$B:$B,'Table 15'!BG$6,Data!$E:$E,'Table 15'!$C22)</f>
        <v>0</v>
      </c>
      <c r="BH22" s="4">
        <f>SUMIFS(Data!$I:$I,Data!$B:$B,'Table 15'!BH$6,Data!$E:$E,'Table 15'!$C22)</f>
        <v>0</v>
      </c>
      <c r="BI22" s="4">
        <f>SUMIFS(Data!$I:$I,Data!$B:$B,'Table 15'!BI$6,Data!$E:$E,'Table 15'!$C22)</f>
        <v>0</v>
      </c>
      <c r="BJ22" s="4">
        <f>SUMIFS(Data!$I:$I,Data!$B:$B,'Table 15'!BJ$6,Data!$E:$E,'Table 15'!$C22)</f>
        <v>0</v>
      </c>
      <c r="BK22" s="4">
        <f>SUMIFS(Data!$I:$I,Data!$B:$B,'Table 15'!BK$6,Data!$E:$E,'Table 15'!$C22)</f>
        <v>0</v>
      </c>
      <c r="BL22" s="9">
        <f t="shared" si="1"/>
        <v>25212</v>
      </c>
      <c r="BM22" s="29">
        <f>(BL22-S22)/BL22</f>
        <v>0.14326511185149929</v>
      </c>
      <c r="BN22" s="19"/>
      <c r="BZ22" s="5"/>
      <c r="CA22" s="5"/>
      <c r="CB22" s="5"/>
      <c r="CC22" s="5"/>
      <c r="CD22" s="5"/>
    </row>
    <row r="23" spans="1:82" x14ac:dyDescent="0.7">
      <c r="A23" s="40"/>
      <c r="B23" s="6" t="s">
        <v>17</v>
      </c>
      <c r="C23" s="6" t="s">
        <v>17</v>
      </c>
      <c r="D23" s="4">
        <f>SUMIFS(Data!$I:$I,Data!$B:$B,'Table 15'!D$6,Data!$E:$E,'Table 15'!$C23)</f>
        <v>50</v>
      </c>
      <c r="E23" s="4">
        <f>SUMIFS(Data!$I:$I,Data!$B:$B,'Table 15'!E$6,Data!$E:$E,'Table 15'!$C23)</f>
        <v>1</v>
      </c>
      <c r="F23" s="4">
        <f>SUMIFS(Data!$I:$I,Data!$B:$B,'Table 15'!F$6,Data!$E:$E,'Table 15'!$C23)</f>
        <v>139</v>
      </c>
      <c r="G23" s="4">
        <f>SUMIFS(Data!$I:$I,Data!$B:$B,'Table 15'!G$6,Data!$E:$E,'Table 15'!$C23)</f>
        <v>368</v>
      </c>
      <c r="H23" s="4">
        <f>SUMIFS(Data!$I:$I,Data!$B:$B,'Table 15'!H$6,Data!$E:$E,'Table 15'!$C23)</f>
        <v>100</v>
      </c>
      <c r="I23" s="4">
        <f>SUMIFS(Data!$I:$I,Data!$B:$B,'Table 15'!I$6,Data!$E:$E,'Table 15'!$C23)</f>
        <v>167</v>
      </c>
      <c r="J23" s="4">
        <f>SUMIFS(Data!$I:$I,Data!$B:$B,'Table 15'!J$6,Data!$E:$E,'Table 15'!$C23)</f>
        <v>8</v>
      </c>
      <c r="K23" s="4">
        <f>SUMIFS(Data!$I:$I,Data!$B:$B,'Table 15'!K$6,Data!$E:$E,'Table 15'!$C23)</f>
        <v>7</v>
      </c>
      <c r="L23" s="4">
        <f>SUMIFS(Data!$I:$I,Data!$B:$B,'Table 15'!L$6,Data!$E:$E,'Table 15'!$C23)</f>
        <v>16</v>
      </c>
      <c r="M23" s="4">
        <f>SUMIFS(Data!$I:$I,Data!$B:$B,'Table 15'!M$6,Data!$E:$E,'Table 15'!$C23)</f>
        <v>81</v>
      </c>
      <c r="N23" s="4">
        <f>SUMIFS(Data!$I:$I,Data!$B:$B,'Table 15'!N$6,Data!$E:$E,'Table 15'!$C23)</f>
        <v>50</v>
      </c>
      <c r="O23" s="4">
        <f>SUMIFS(Data!$I:$I,Data!$B:$B,'Table 15'!O$6,Data!$E:$E,'Table 15'!$C23)</f>
        <v>4</v>
      </c>
      <c r="P23" s="4">
        <f>SUMIFS(Data!$I:$I,Data!$B:$B,'Table 15'!P$6,Data!$E:$E,'Table 15'!$C23)</f>
        <v>24</v>
      </c>
      <c r="Q23" s="4">
        <f>SUMIFS(Data!$I:$I,Data!$B:$B,'Table 15'!Q$6,Data!$E:$E,'Table 15'!$C23)</f>
        <v>114</v>
      </c>
      <c r="R23" s="4">
        <f>SUMIFS(Data!$I:$I,Data!$B:$B,'Table 15'!R$6,Data!$E:$E,'Table 15'!$C23)</f>
        <v>114</v>
      </c>
      <c r="S23" s="4">
        <f>SUMIFS(Data!$I:$I,Data!$B:$B,'Table 15'!S$6,Data!$E:$E,'Table 15'!$C23)</f>
        <v>206</v>
      </c>
      <c r="T23" s="4">
        <f>SUMIFS(Data!$I:$I,Data!$B:$B,'Table 15'!T$6,Data!$E:$E,'Table 15'!$C23)</f>
        <v>19715</v>
      </c>
      <c r="U23" s="4">
        <f>SUMIFS(Data!$I:$I,Data!$B:$B,'Table 15'!U$6,Data!$E:$E,'Table 15'!$C23)</f>
        <v>17</v>
      </c>
      <c r="V23" s="4">
        <f>SUMIFS(Data!$I:$I,Data!$B:$B,'Table 15'!V$6,Data!$E:$E,'Table 15'!$C23)</f>
        <v>13</v>
      </c>
      <c r="W23" s="4">
        <f>SUMIFS(Data!$I:$I,Data!$B:$B,'Table 15'!W$6,Data!$E:$E,'Table 15'!$C23)</f>
        <v>8</v>
      </c>
      <c r="X23" s="4">
        <f>SUMIFS(Data!$I:$I,Data!$B:$B,'Table 15'!X$6,Data!$E:$E,'Table 15'!$C23)</f>
        <v>15</v>
      </c>
      <c r="Y23" s="4">
        <f>SUMIFS(Data!$I:$I,Data!$B:$B,'Table 15'!Y$6,Data!$E:$E,'Table 15'!$C23)</f>
        <v>49</v>
      </c>
      <c r="Z23" s="4">
        <f>SUMIFS(Data!$I:$I,Data!$B:$B,'Table 15'!Z$6,Data!$E:$E,'Table 15'!$C23)</f>
        <v>38</v>
      </c>
      <c r="AA23" s="4">
        <f>SUMIFS(Data!$I:$I,Data!$B:$B,'Table 15'!AA$6,Data!$E:$E,'Table 15'!$C23)</f>
        <v>44</v>
      </c>
      <c r="AB23" s="4">
        <f>SUMIFS(Data!$I:$I,Data!$B:$B,'Table 15'!AB$6,Data!$E:$E,'Table 15'!$C23)</f>
        <v>30</v>
      </c>
      <c r="AC23" s="4">
        <f>SUMIFS(Data!$I:$I,Data!$B:$B,'Table 15'!AC$6,Data!$E:$E,'Table 15'!$C23)</f>
        <v>977</v>
      </c>
      <c r="AD23" s="4">
        <f>SUMIFS(Data!$I:$I,Data!$B:$B,'Table 15'!AD$6,Data!$E:$E,'Table 15'!$C23)</f>
        <v>9</v>
      </c>
      <c r="AE23" s="4">
        <f>SUMIFS(Data!$I:$I,Data!$B:$B,'Table 15'!AE$6,Data!$E:$E,'Table 15'!$C23)</f>
        <v>396</v>
      </c>
      <c r="AF23" s="6" t="s">
        <v>17</v>
      </c>
      <c r="AG23" s="4">
        <f>SUMIFS(Data!$I:$I,Data!$B:$B,'Table 15'!AG$6,Data!$E:$E,'Table 15'!$C23)</f>
        <v>2</v>
      </c>
      <c r="AH23" s="4">
        <f>SUMIFS(Data!$I:$I,Data!$B:$B,'Table 15'!AH$6,Data!$E:$E,'Table 15'!$C23)</f>
        <v>132</v>
      </c>
      <c r="AI23" s="4">
        <f>SUMIFS(Data!$I:$I,Data!$B:$B,'Table 15'!AI$6,Data!$E:$E,'Table 15'!$C23)</f>
        <v>9</v>
      </c>
      <c r="AJ23" s="4">
        <f>SUMIFS(Data!$I:$I,Data!$B:$B,'Table 15'!AJ$6,Data!$E:$E,'Table 15'!$C23)</f>
        <v>16</v>
      </c>
      <c r="AK23" s="4">
        <f>SUMIFS(Data!$I:$I,Data!$B:$B,'Table 15'!AK$6,Data!$E:$E,'Table 15'!$C23)</f>
        <v>72</v>
      </c>
      <c r="AL23" s="4">
        <f>SUMIFS(Data!$I:$I,Data!$B:$B,'Table 15'!AL$6,Data!$E:$E,'Table 15'!$C23)</f>
        <v>29</v>
      </c>
      <c r="AM23" s="4">
        <f>SUMIFS(Data!$I:$I,Data!$B:$B,'Table 15'!AM$6,Data!$E:$E,'Table 15'!$C23)</f>
        <v>13</v>
      </c>
      <c r="AN23" s="4">
        <f>SUMIFS(Data!$I:$I,Data!$B:$B,'Table 15'!AN$6,Data!$E:$E,'Table 15'!$C23)</f>
        <v>77</v>
      </c>
      <c r="AO23" s="4">
        <f>SUMIFS(Data!$I:$I,Data!$B:$B,'Table 15'!AO$6,Data!$E:$E,'Table 15'!$C23)</f>
        <v>296</v>
      </c>
      <c r="AP23" s="4">
        <f>SUMIFS(Data!$I:$I,Data!$B:$B,'Table 15'!AP$6,Data!$E:$E,'Table 15'!$C23)</f>
        <v>16</v>
      </c>
      <c r="AQ23" s="4">
        <f>SUMIFS(Data!$I:$I,Data!$B:$B,'Table 15'!AQ$6,Data!$E:$E,'Table 15'!$C23)</f>
        <v>45</v>
      </c>
      <c r="AR23" s="4">
        <f>SUMIFS(Data!$I:$I,Data!$B:$B,'Table 15'!AR$6,Data!$E:$E,'Table 15'!$C23)</f>
        <v>12</v>
      </c>
      <c r="AS23" s="4">
        <f>SUMIFS(Data!$I:$I,Data!$B:$B,'Table 15'!AS$6,Data!$E:$E,'Table 15'!$C23)</f>
        <v>29</v>
      </c>
      <c r="AT23" s="4">
        <f>SUMIFS(Data!$I:$I,Data!$B:$B,'Table 15'!AT$6,Data!$E:$E,'Table 15'!$C23)</f>
        <v>18</v>
      </c>
      <c r="AU23" s="4">
        <f>SUMIFS(Data!$I:$I,Data!$B:$B,'Table 15'!AU$6,Data!$E:$E,'Table 15'!$C23)</f>
        <v>44</v>
      </c>
      <c r="AV23" s="4">
        <f>SUMIFS(Data!$I:$I,Data!$B:$B,'Table 15'!AV$6,Data!$E:$E,'Table 15'!$C23)</f>
        <v>215</v>
      </c>
      <c r="AW23" s="4">
        <f>SUMIFS(Data!$I:$I,Data!$B:$B,'Table 15'!AW$6,Data!$E:$E,'Table 15'!$C23)</f>
        <v>53</v>
      </c>
      <c r="AX23" s="4">
        <f>SUMIFS(Data!$I:$I,Data!$B:$B,'Table 15'!AX$6,Data!$E:$E,'Table 15'!$C23)</f>
        <v>4</v>
      </c>
      <c r="AY23" s="4">
        <f>SUMIFS(Data!$I:$I,Data!$B:$B,'Table 15'!AY$6,Data!$E:$E,'Table 15'!$C23)</f>
        <v>63</v>
      </c>
      <c r="AZ23" s="4">
        <f>SUMIFS(Data!$I:$I,Data!$B:$B,'Table 15'!AZ$6,Data!$E:$E,'Table 15'!$C23)</f>
        <v>29</v>
      </c>
      <c r="BA23" s="4">
        <f>SUMIFS(Data!$I:$I,Data!$B:$B,'Table 15'!BA$6,Data!$E:$E,'Table 15'!$C23)</f>
        <v>4</v>
      </c>
      <c r="BB23" s="4">
        <f>SUMIFS(Data!$I:$I,Data!$B:$B,'Table 15'!BB$6,Data!$E:$E,'Table 15'!$C23)</f>
        <v>54</v>
      </c>
      <c r="BC23" s="4">
        <f>SUMIFS(Data!$I:$I,Data!$B:$B,'Table 15'!BC$6,Data!$E:$E,'Table 15'!$C23)</f>
        <v>7</v>
      </c>
      <c r="BD23" s="4">
        <f>SUMIFS(Data!$I:$I,Data!$B:$B,'Table 15'!BD$6,Data!$E:$E,'Table 15'!$C23)</f>
        <v>0</v>
      </c>
      <c r="BE23" s="4">
        <f>SUMIFS(Data!$I:$I,Data!$B:$B,'Table 15'!BE$6,Data!$E:$E,'Table 15'!$C23)</f>
        <v>0</v>
      </c>
      <c r="BF23" s="4">
        <f>SUMIFS(Data!$I:$I,Data!$B:$B,'Table 15'!BF$6,Data!$E:$E,'Table 15'!$C23)</f>
        <v>0</v>
      </c>
      <c r="BG23" s="4">
        <f>SUMIFS(Data!$I:$I,Data!$B:$B,'Table 15'!BG$6,Data!$E:$E,'Table 15'!$C23)</f>
        <v>0</v>
      </c>
      <c r="BH23" s="4">
        <f>SUMIFS(Data!$I:$I,Data!$B:$B,'Table 15'!BH$6,Data!$E:$E,'Table 15'!$C23)</f>
        <v>1</v>
      </c>
      <c r="BI23" s="4">
        <f>SUMIFS(Data!$I:$I,Data!$B:$B,'Table 15'!BI$6,Data!$E:$E,'Table 15'!$C23)</f>
        <v>0</v>
      </c>
      <c r="BJ23" s="4">
        <f>SUMIFS(Data!$I:$I,Data!$B:$B,'Table 15'!BJ$6,Data!$E:$E,'Table 15'!$C23)</f>
        <v>0</v>
      </c>
      <c r="BK23" s="4">
        <f>SUMIFS(Data!$I:$I,Data!$B:$B,'Table 15'!BK$6,Data!$E:$E,'Table 15'!$C23)</f>
        <v>0</v>
      </c>
      <c r="BL23" s="9">
        <f t="shared" si="1"/>
        <v>24000</v>
      </c>
      <c r="BM23" s="29">
        <f>(BL23-T23)/BL23</f>
        <v>0.17854166666666665</v>
      </c>
      <c r="BN23" s="19"/>
      <c r="BZ23" s="5"/>
      <c r="CA23" s="5"/>
      <c r="CB23" s="5"/>
      <c r="CC23" s="5"/>
      <c r="CD23" s="5"/>
    </row>
    <row r="24" spans="1:82" x14ac:dyDescent="0.7">
      <c r="A24" s="40"/>
      <c r="B24" s="6" t="s">
        <v>18</v>
      </c>
      <c r="C24" s="6" t="s">
        <v>18</v>
      </c>
      <c r="D24" s="4">
        <f>SUMIFS(Data!$I:$I,Data!$B:$B,'Table 15'!D$6,Data!$E:$E,'Table 15'!$C24)</f>
        <v>184</v>
      </c>
      <c r="E24" s="4">
        <f>SUMIFS(Data!$I:$I,Data!$B:$B,'Table 15'!E$6,Data!$E:$E,'Table 15'!$C24)</f>
        <v>2</v>
      </c>
      <c r="F24" s="4">
        <f>SUMIFS(Data!$I:$I,Data!$B:$B,'Table 15'!F$6,Data!$E:$E,'Table 15'!$C24)</f>
        <v>57</v>
      </c>
      <c r="G24" s="4">
        <f>SUMIFS(Data!$I:$I,Data!$B:$B,'Table 15'!G$6,Data!$E:$E,'Table 15'!$C24)</f>
        <v>33</v>
      </c>
      <c r="H24" s="4">
        <f>SUMIFS(Data!$I:$I,Data!$B:$B,'Table 15'!H$6,Data!$E:$E,'Table 15'!$C24)</f>
        <v>66</v>
      </c>
      <c r="I24" s="4">
        <f>SUMIFS(Data!$I:$I,Data!$B:$B,'Table 15'!I$6,Data!$E:$E,'Table 15'!$C24)</f>
        <v>47</v>
      </c>
      <c r="J24" s="4">
        <f>SUMIFS(Data!$I:$I,Data!$B:$B,'Table 15'!J$6,Data!$E:$E,'Table 15'!$C24)</f>
        <v>22</v>
      </c>
      <c r="K24" s="4">
        <f>SUMIFS(Data!$I:$I,Data!$B:$B,'Table 15'!K$6,Data!$E:$E,'Table 15'!$C24)</f>
        <v>10</v>
      </c>
      <c r="L24" s="4">
        <f>SUMIFS(Data!$I:$I,Data!$B:$B,'Table 15'!L$6,Data!$E:$E,'Table 15'!$C24)</f>
        <v>47</v>
      </c>
      <c r="M24" s="4">
        <f>SUMIFS(Data!$I:$I,Data!$B:$B,'Table 15'!M$6,Data!$E:$E,'Table 15'!$C24)</f>
        <v>198</v>
      </c>
      <c r="N24" s="4">
        <f>SUMIFS(Data!$I:$I,Data!$B:$B,'Table 15'!N$6,Data!$E:$E,'Table 15'!$C24)</f>
        <v>104</v>
      </c>
      <c r="O24" s="4">
        <f>SUMIFS(Data!$I:$I,Data!$B:$B,'Table 15'!O$6,Data!$E:$E,'Table 15'!$C24)</f>
        <v>3</v>
      </c>
      <c r="P24" s="4">
        <f>SUMIFS(Data!$I:$I,Data!$B:$B,'Table 15'!P$6,Data!$E:$E,'Table 15'!$C24)</f>
        <v>20</v>
      </c>
      <c r="Q24" s="4">
        <f>SUMIFS(Data!$I:$I,Data!$B:$B,'Table 15'!Q$6,Data!$E:$E,'Table 15'!$C24)</f>
        <v>143</v>
      </c>
      <c r="R24" s="4">
        <f>SUMIFS(Data!$I:$I,Data!$B:$B,'Table 15'!R$6,Data!$E:$E,'Table 15'!$C24)</f>
        <v>1057</v>
      </c>
      <c r="S24" s="4">
        <f>SUMIFS(Data!$I:$I,Data!$B:$B,'Table 15'!S$6,Data!$E:$E,'Table 15'!$C24)</f>
        <v>21</v>
      </c>
      <c r="T24" s="4">
        <f>SUMIFS(Data!$I:$I,Data!$B:$B,'Table 15'!T$6,Data!$E:$E,'Table 15'!$C24)</f>
        <v>23</v>
      </c>
      <c r="U24" s="4">
        <f>SUMIFS(Data!$I:$I,Data!$B:$B,'Table 15'!U$6,Data!$E:$E,'Table 15'!$C24)</f>
        <v>27901</v>
      </c>
      <c r="V24" s="4">
        <f>SUMIFS(Data!$I:$I,Data!$B:$B,'Table 15'!V$6,Data!$E:$E,'Table 15'!$C24)</f>
        <v>24</v>
      </c>
      <c r="W24" s="4">
        <f>SUMIFS(Data!$I:$I,Data!$B:$B,'Table 15'!W$6,Data!$E:$E,'Table 15'!$C24)</f>
        <v>13</v>
      </c>
      <c r="X24" s="4">
        <f>SUMIFS(Data!$I:$I,Data!$B:$B,'Table 15'!X$6,Data!$E:$E,'Table 15'!$C24)</f>
        <v>16</v>
      </c>
      <c r="Y24" s="4">
        <f>SUMIFS(Data!$I:$I,Data!$B:$B,'Table 15'!Y$6,Data!$E:$E,'Table 15'!$C24)</f>
        <v>66</v>
      </c>
      <c r="Z24" s="4">
        <f>SUMIFS(Data!$I:$I,Data!$B:$B,'Table 15'!Z$6,Data!$E:$E,'Table 15'!$C24)</f>
        <v>79</v>
      </c>
      <c r="AA24" s="4">
        <f>SUMIFS(Data!$I:$I,Data!$B:$B,'Table 15'!AA$6,Data!$E:$E,'Table 15'!$C24)</f>
        <v>15</v>
      </c>
      <c r="AB24" s="4">
        <f>SUMIFS(Data!$I:$I,Data!$B:$B,'Table 15'!AB$6,Data!$E:$E,'Table 15'!$C24)</f>
        <v>81</v>
      </c>
      <c r="AC24" s="4">
        <f>SUMIFS(Data!$I:$I,Data!$B:$B,'Table 15'!AC$6,Data!$E:$E,'Table 15'!$C24)</f>
        <v>55</v>
      </c>
      <c r="AD24" s="4">
        <f>SUMIFS(Data!$I:$I,Data!$B:$B,'Table 15'!AD$6,Data!$E:$E,'Table 15'!$C24)</f>
        <v>3</v>
      </c>
      <c r="AE24" s="4">
        <f>SUMIFS(Data!$I:$I,Data!$B:$B,'Table 15'!AE$6,Data!$E:$E,'Table 15'!$C24)</f>
        <v>8</v>
      </c>
      <c r="AF24" s="6" t="s">
        <v>18</v>
      </c>
      <c r="AG24" s="4">
        <f>SUMIFS(Data!$I:$I,Data!$B:$B,'Table 15'!AG$6,Data!$E:$E,'Table 15'!$C24)</f>
        <v>0</v>
      </c>
      <c r="AH24" s="4">
        <f>SUMIFS(Data!$I:$I,Data!$B:$B,'Table 15'!AH$6,Data!$E:$E,'Table 15'!$C24)</f>
        <v>254</v>
      </c>
      <c r="AI24" s="4">
        <f>SUMIFS(Data!$I:$I,Data!$B:$B,'Table 15'!AI$6,Data!$E:$E,'Table 15'!$C24)</f>
        <v>19</v>
      </c>
      <c r="AJ24" s="4">
        <f>SUMIFS(Data!$I:$I,Data!$B:$B,'Table 15'!AJ$6,Data!$E:$E,'Table 15'!$C24)</f>
        <v>10</v>
      </c>
      <c r="AK24" s="4">
        <f>SUMIFS(Data!$I:$I,Data!$B:$B,'Table 15'!AK$6,Data!$E:$E,'Table 15'!$C24)</f>
        <v>97</v>
      </c>
      <c r="AL24" s="4">
        <f>SUMIFS(Data!$I:$I,Data!$B:$B,'Table 15'!AL$6,Data!$E:$E,'Table 15'!$C24)</f>
        <v>74</v>
      </c>
      <c r="AM24" s="4">
        <f>SUMIFS(Data!$I:$I,Data!$B:$B,'Table 15'!AM$6,Data!$E:$E,'Table 15'!$C24)</f>
        <v>4</v>
      </c>
      <c r="AN24" s="4">
        <f>SUMIFS(Data!$I:$I,Data!$B:$B,'Table 15'!AN$6,Data!$E:$E,'Table 15'!$C24)</f>
        <v>1064</v>
      </c>
      <c r="AO24" s="4">
        <f>SUMIFS(Data!$I:$I,Data!$B:$B,'Table 15'!AO$6,Data!$E:$E,'Table 15'!$C24)</f>
        <v>24</v>
      </c>
      <c r="AP24" s="4">
        <f>SUMIFS(Data!$I:$I,Data!$B:$B,'Table 15'!AP$6,Data!$E:$E,'Table 15'!$C24)</f>
        <v>14</v>
      </c>
      <c r="AQ24" s="4">
        <f>SUMIFS(Data!$I:$I,Data!$B:$B,'Table 15'!AQ$6,Data!$E:$E,'Table 15'!$C24)</f>
        <v>68</v>
      </c>
      <c r="AR24" s="4">
        <f>SUMIFS(Data!$I:$I,Data!$B:$B,'Table 15'!AR$6,Data!$E:$E,'Table 15'!$C24)</f>
        <v>10</v>
      </c>
      <c r="AS24" s="4">
        <f>SUMIFS(Data!$I:$I,Data!$B:$B,'Table 15'!AS$6,Data!$E:$E,'Table 15'!$C24)</f>
        <v>130</v>
      </c>
      <c r="AT24" s="4">
        <f>SUMIFS(Data!$I:$I,Data!$B:$B,'Table 15'!AT$6,Data!$E:$E,'Table 15'!$C24)</f>
        <v>4</v>
      </c>
      <c r="AU24" s="4">
        <f>SUMIFS(Data!$I:$I,Data!$B:$B,'Table 15'!AU$6,Data!$E:$E,'Table 15'!$C24)</f>
        <v>522</v>
      </c>
      <c r="AV24" s="4">
        <f>SUMIFS(Data!$I:$I,Data!$B:$B,'Table 15'!AV$6,Data!$E:$E,'Table 15'!$C24)</f>
        <v>95</v>
      </c>
      <c r="AW24" s="4">
        <f>SUMIFS(Data!$I:$I,Data!$B:$B,'Table 15'!AW$6,Data!$E:$E,'Table 15'!$C24)</f>
        <v>48</v>
      </c>
      <c r="AX24" s="4">
        <f>SUMIFS(Data!$I:$I,Data!$B:$B,'Table 15'!AX$6,Data!$E:$E,'Table 15'!$C24)</f>
        <v>17</v>
      </c>
      <c r="AY24" s="4">
        <f>SUMIFS(Data!$I:$I,Data!$B:$B,'Table 15'!AY$6,Data!$E:$E,'Table 15'!$C24)</f>
        <v>156</v>
      </c>
      <c r="AZ24" s="4">
        <f>SUMIFS(Data!$I:$I,Data!$B:$B,'Table 15'!AZ$6,Data!$E:$E,'Table 15'!$C24)</f>
        <v>6</v>
      </c>
      <c r="BA24" s="4">
        <f>SUMIFS(Data!$I:$I,Data!$B:$B,'Table 15'!BA$6,Data!$E:$E,'Table 15'!$C24)</f>
        <v>116</v>
      </c>
      <c r="BB24" s="4">
        <f>SUMIFS(Data!$I:$I,Data!$B:$B,'Table 15'!BB$6,Data!$E:$E,'Table 15'!$C24)</f>
        <v>22</v>
      </c>
      <c r="BC24" s="4">
        <f>SUMIFS(Data!$I:$I,Data!$B:$B,'Table 15'!BC$6,Data!$E:$E,'Table 15'!$C24)</f>
        <v>1</v>
      </c>
      <c r="BD24" s="4">
        <f>SUMIFS(Data!$I:$I,Data!$B:$B,'Table 15'!BD$6,Data!$E:$E,'Table 15'!$C24)</f>
        <v>0</v>
      </c>
      <c r="BE24" s="4">
        <f>SUMIFS(Data!$I:$I,Data!$B:$B,'Table 15'!BE$6,Data!$E:$E,'Table 15'!$C24)</f>
        <v>0</v>
      </c>
      <c r="BF24" s="4">
        <f>SUMIFS(Data!$I:$I,Data!$B:$B,'Table 15'!BF$6,Data!$E:$E,'Table 15'!$C24)</f>
        <v>0</v>
      </c>
      <c r="BG24" s="4">
        <f>SUMIFS(Data!$I:$I,Data!$B:$B,'Table 15'!BG$6,Data!$E:$E,'Table 15'!$C24)</f>
        <v>8</v>
      </c>
      <c r="BH24" s="4">
        <f>SUMIFS(Data!$I:$I,Data!$B:$B,'Table 15'!BH$6,Data!$E:$E,'Table 15'!$C24)</f>
        <v>1</v>
      </c>
      <c r="BI24" s="4">
        <f>SUMIFS(Data!$I:$I,Data!$B:$B,'Table 15'!BI$6,Data!$E:$E,'Table 15'!$C24)</f>
        <v>0</v>
      </c>
      <c r="BJ24" s="4">
        <f>SUMIFS(Data!$I:$I,Data!$B:$B,'Table 15'!BJ$6,Data!$E:$E,'Table 15'!$C24)</f>
        <v>0</v>
      </c>
      <c r="BK24" s="4">
        <f>SUMIFS(Data!$I:$I,Data!$B:$B,'Table 15'!BK$6,Data!$E:$E,'Table 15'!$C24)</f>
        <v>0</v>
      </c>
      <c r="BL24" s="9">
        <f t="shared" si="1"/>
        <v>33062</v>
      </c>
      <c r="BM24" s="29">
        <f>(BL24-U24)/BL24</f>
        <v>0.1561006593672494</v>
      </c>
      <c r="BN24" s="19"/>
      <c r="BZ24" s="5"/>
      <c r="CA24" s="5"/>
      <c r="CB24" s="5"/>
      <c r="CC24" s="5"/>
      <c r="CD24" s="5"/>
    </row>
    <row r="25" spans="1:82" x14ac:dyDescent="0.7">
      <c r="A25" s="40"/>
      <c r="B25" s="6" t="s">
        <v>19</v>
      </c>
      <c r="C25" s="6" t="s">
        <v>19</v>
      </c>
      <c r="D25" s="4">
        <f>SUMIFS(Data!$I:$I,Data!$B:$B,'Table 15'!D$6,Data!$E:$E,'Table 15'!$C25)</f>
        <v>471</v>
      </c>
      <c r="E25" s="4">
        <f>SUMIFS(Data!$I:$I,Data!$B:$B,'Table 15'!E$6,Data!$E:$E,'Table 15'!$C25)</f>
        <v>2</v>
      </c>
      <c r="F25" s="4">
        <f>SUMIFS(Data!$I:$I,Data!$B:$B,'Table 15'!F$6,Data!$E:$E,'Table 15'!$C25)</f>
        <v>60</v>
      </c>
      <c r="G25" s="4">
        <f>SUMIFS(Data!$I:$I,Data!$B:$B,'Table 15'!G$6,Data!$E:$E,'Table 15'!$C25)</f>
        <v>432</v>
      </c>
      <c r="H25" s="4">
        <f>SUMIFS(Data!$I:$I,Data!$B:$B,'Table 15'!H$6,Data!$E:$E,'Table 15'!$C25)</f>
        <v>108</v>
      </c>
      <c r="I25" s="4">
        <f>SUMIFS(Data!$I:$I,Data!$B:$B,'Table 15'!I$6,Data!$E:$E,'Table 15'!$C25)</f>
        <v>67</v>
      </c>
      <c r="J25" s="4">
        <f>SUMIFS(Data!$I:$I,Data!$B:$B,'Table 15'!J$6,Data!$E:$E,'Table 15'!$C25)</f>
        <v>10</v>
      </c>
      <c r="K25" s="4">
        <f>SUMIFS(Data!$I:$I,Data!$B:$B,'Table 15'!K$6,Data!$E:$E,'Table 15'!$C25)</f>
        <v>9</v>
      </c>
      <c r="L25" s="4">
        <f>SUMIFS(Data!$I:$I,Data!$B:$B,'Table 15'!L$6,Data!$E:$E,'Table 15'!$C25)</f>
        <v>49</v>
      </c>
      <c r="M25" s="4">
        <f>SUMIFS(Data!$I:$I,Data!$B:$B,'Table 15'!M$6,Data!$E:$E,'Table 15'!$C25)</f>
        <v>174</v>
      </c>
      <c r="N25" s="4">
        <f>SUMIFS(Data!$I:$I,Data!$B:$B,'Table 15'!N$6,Data!$E:$E,'Table 15'!$C25)</f>
        <v>146</v>
      </c>
      <c r="O25" s="4">
        <f>SUMIFS(Data!$I:$I,Data!$B:$B,'Table 15'!O$6,Data!$E:$E,'Table 15'!$C25)</f>
        <v>5</v>
      </c>
      <c r="P25" s="4">
        <f>SUMIFS(Data!$I:$I,Data!$B:$B,'Table 15'!P$6,Data!$E:$E,'Table 15'!$C25)</f>
        <v>5</v>
      </c>
      <c r="Q25" s="4">
        <f>SUMIFS(Data!$I:$I,Data!$B:$B,'Table 15'!Q$6,Data!$E:$E,'Table 15'!$C25)</f>
        <v>85</v>
      </c>
      <c r="R25" s="4">
        <f>SUMIFS(Data!$I:$I,Data!$B:$B,'Table 15'!R$6,Data!$E:$E,'Table 15'!$C25)</f>
        <v>76</v>
      </c>
      <c r="S25" s="4">
        <f>SUMIFS(Data!$I:$I,Data!$B:$B,'Table 15'!S$6,Data!$E:$E,'Table 15'!$C25)</f>
        <v>45</v>
      </c>
      <c r="T25" s="4">
        <f>SUMIFS(Data!$I:$I,Data!$B:$B,'Table 15'!T$6,Data!$E:$E,'Table 15'!$C25)</f>
        <v>65</v>
      </c>
      <c r="U25" s="4">
        <f>SUMIFS(Data!$I:$I,Data!$B:$B,'Table 15'!U$6,Data!$E:$E,'Table 15'!$C25)</f>
        <v>17</v>
      </c>
      <c r="V25" s="4">
        <f>SUMIFS(Data!$I:$I,Data!$B:$B,'Table 15'!V$6,Data!$E:$E,'Table 15'!$C25)</f>
        <v>30230</v>
      </c>
      <c r="W25" s="4">
        <f>SUMIFS(Data!$I:$I,Data!$B:$B,'Table 15'!W$6,Data!$E:$E,'Table 15'!$C25)</f>
        <v>13</v>
      </c>
      <c r="X25" s="4">
        <f>SUMIFS(Data!$I:$I,Data!$B:$B,'Table 15'!X$6,Data!$E:$E,'Table 15'!$C25)</f>
        <v>15</v>
      </c>
      <c r="Y25" s="4">
        <f>SUMIFS(Data!$I:$I,Data!$B:$B,'Table 15'!Y$6,Data!$E:$E,'Table 15'!$C25)</f>
        <v>65</v>
      </c>
      <c r="Z25" s="4">
        <f>SUMIFS(Data!$I:$I,Data!$B:$B,'Table 15'!Z$6,Data!$E:$E,'Table 15'!$C25)</f>
        <v>19</v>
      </c>
      <c r="AA25" s="4">
        <f>SUMIFS(Data!$I:$I,Data!$B:$B,'Table 15'!AA$6,Data!$E:$E,'Table 15'!$C25)</f>
        <v>20</v>
      </c>
      <c r="AB25" s="4">
        <f>SUMIFS(Data!$I:$I,Data!$B:$B,'Table 15'!AB$6,Data!$E:$E,'Table 15'!$C25)</f>
        <v>969</v>
      </c>
      <c r="AC25" s="4">
        <f>SUMIFS(Data!$I:$I,Data!$B:$B,'Table 15'!AC$6,Data!$E:$E,'Table 15'!$C25)</f>
        <v>66</v>
      </c>
      <c r="AD25" s="4">
        <f>SUMIFS(Data!$I:$I,Data!$B:$B,'Table 15'!AD$6,Data!$E:$E,'Table 15'!$C25)</f>
        <v>3</v>
      </c>
      <c r="AE25" s="4">
        <f>SUMIFS(Data!$I:$I,Data!$B:$B,'Table 15'!AE$6,Data!$E:$E,'Table 15'!$C25)</f>
        <v>17</v>
      </c>
      <c r="AF25" s="6" t="s">
        <v>19</v>
      </c>
      <c r="AG25" s="4">
        <f>SUMIFS(Data!$I:$I,Data!$B:$B,'Table 15'!AG$6,Data!$E:$E,'Table 15'!$C25)</f>
        <v>3</v>
      </c>
      <c r="AH25" s="4">
        <f>SUMIFS(Data!$I:$I,Data!$B:$B,'Table 15'!AH$6,Data!$E:$E,'Table 15'!$C25)</f>
        <v>314</v>
      </c>
      <c r="AI25" s="4">
        <f>SUMIFS(Data!$I:$I,Data!$B:$B,'Table 15'!AI$6,Data!$E:$E,'Table 15'!$C25)</f>
        <v>13</v>
      </c>
      <c r="AJ25" s="4">
        <f>SUMIFS(Data!$I:$I,Data!$B:$B,'Table 15'!AJ$6,Data!$E:$E,'Table 15'!$C25)</f>
        <v>5</v>
      </c>
      <c r="AK25" s="4">
        <f>SUMIFS(Data!$I:$I,Data!$B:$B,'Table 15'!AK$6,Data!$E:$E,'Table 15'!$C25)</f>
        <v>139</v>
      </c>
      <c r="AL25" s="4">
        <f>SUMIFS(Data!$I:$I,Data!$B:$B,'Table 15'!AL$6,Data!$E:$E,'Table 15'!$C25)</f>
        <v>68</v>
      </c>
      <c r="AM25" s="4">
        <f>SUMIFS(Data!$I:$I,Data!$B:$B,'Table 15'!AM$6,Data!$E:$E,'Table 15'!$C25)</f>
        <v>6</v>
      </c>
      <c r="AN25" s="4">
        <f>SUMIFS(Data!$I:$I,Data!$B:$B,'Table 15'!AN$6,Data!$E:$E,'Table 15'!$C25)</f>
        <v>89</v>
      </c>
      <c r="AO25" s="4">
        <f>SUMIFS(Data!$I:$I,Data!$B:$B,'Table 15'!AO$6,Data!$E:$E,'Table 15'!$C25)</f>
        <v>64</v>
      </c>
      <c r="AP25" s="4">
        <f>SUMIFS(Data!$I:$I,Data!$B:$B,'Table 15'!AP$6,Data!$E:$E,'Table 15'!$C25)</f>
        <v>12</v>
      </c>
      <c r="AQ25" s="4">
        <f>SUMIFS(Data!$I:$I,Data!$B:$B,'Table 15'!AQ$6,Data!$E:$E,'Table 15'!$C25)</f>
        <v>68</v>
      </c>
      <c r="AR25" s="4">
        <f>SUMIFS(Data!$I:$I,Data!$B:$B,'Table 15'!AR$6,Data!$E:$E,'Table 15'!$C25)</f>
        <v>5</v>
      </c>
      <c r="AS25" s="4">
        <f>SUMIFS(Data!$I:$I,Data!$B:$B,'Table 15'!AS$6,Data!$E:$E,'Table 15'!$C25)</f>
        <v>55</v>
      </c>
      <c r="AT25" s="4">
        <f>SUMIFS(Data!$I:$I,Data!$B:$B,'Table 15'!AT$6,Data!$E:$E,'Table 15'!$C25)</f>
        <v>2</v>
      </c>
      <c r="AU25" s="4">
        <f>SUMIFS(Data!$I:$I,Data!$B:$B,'Table 15'!AU$6,Data!$E:$E,'Table 15'!$C25)</f>
        <v>158</v>
      </c>
      <c r="AV25" s="4">
        <f>SUMIFS(Data!$I:$I,Data!$B:$B,'Table 15'!AV$6,Data!$E:$E,'Table 15'!$C25)</f>
        <v>737</v>
      </c>
      <c r="AW25" s="4">
        <f>SUMIFS(Data!$I:$I,Data!$B:$B,'Table 15'!AW$6,Data!$E:$E,'Table 15'!$C25)</f>
        <v>32</v>
      </c>
      <c r="AX25" s="4">
        <f>SUMIFS(Data!$I:$I,Data!$B:$B,'Table 15'!AX$6,Data!$E:$E,'Table 15'!$C25)</f>
        <v>13</v>
      </c>
      <c r="AY25" s="4">
        <f>SUMIFS(Data!$I:$I,Data!$B:$B,'Table 15'!AY$6,Data!$E:$E,'Table 15'!$C25)</f>
        <v>130</v>
      </c>
      <c r="AZ25" s="4">
        <f>SUMIFS(Data!$I:$I,Data!$B:$B,'Table 15'!AZ$6,Data!$E:$E,'Table 15'!$C25)</f>
        <v>17</v>
      </c>
      <c r="BA25" s="4">
        <f>SUMIFS(Data!$I:$I,Data!$B:$B,'Table 15'!BA$6,Data!$E:$E,'Table 15'!$C25)</f>
        <v>9</v>
      </c>
      <c r="BB25" s="4">
        <f>SUMIFS(Data!$I:$I,Data!$B:$B,'Table 15'!BB$6,Data!$E:$E,'Table 15'!$C25)</f>
        <v>39</v>
      </c>
      <c r="BC25" s="4">
        <f>SUMIFS(Data!$I:$I,Data!$B:$B,'Table 15'!BC$6,Data!$E:$E,'Table 15'!$C25)</f>
        <v>3</v>
      </c>
      <c r="BD25" s="4">
        <f>SUMIFS(Data!$I:$I,Data!$B:$B,'Table 15'!BD$6,Data!$E:$E,'Table 15'!$C25)</f>
        <v>0</v>
      </c>
      <c r="BE25" s="4">
        <f>SUMIFS(Data!$I:$I,Data!$B:$B,'Table 15'!BE$6,Data!$E:$E,'Table 15'!$C25)</f>
        <v>0</v>
      </c>
      <c r="BF25" s="4">
        <f>SUMIFS(Data!$I:$I,Data!$B:$B,'Table 15'!BF$6,Data!$E:$E,'Table 15'!$C25)</f>
        <v>0</v>
      </c>
      <c r="BG25" s="4">
        <f>SUMIFS(Data!$I:$I,Data!$B:$B,'Table 15'!BG$6,Data!$E:$E,'Table 15'!$C25)</f>
        <v>0</v>
      </c>
      <c r="BH25" s="4">
        <f>SUMIFS(Data!$I:$I,Data!$B:$B,'Table 15'!BH$6,Data!$E:$E,'Table 15'!$C25)</f>
        <v>0</v>
      </c>
      <c r="BI25" s="4">
        <f>SUMIFS(Data!$I:$I,Data!$B:$B,'Table 15'!BI$6,Data!$E:$E,'Table 15'!$C25)</f>
        <v>0</v>
      </c>
      <c r="BJ25" s="4">
        <f>SUMIFS(Data!$I:$I,Data!$B:$B,'Table 15'!BJ$6,Data!$E:$E,'Table 15'!$C25)</f>
        <v>0</v>
      </c>
      <c r="BK25" s="4">
        <f>SUMIFS(Data!$I:$I,Data!$B:$B,'Table 15'!BK$6,Data!$E:$E,'Table 15'!$C25)</f>
        <v>0</v>
      </c>
      <c r="BL25" s="9">
        <f t="shared" si="1"/>
        <v>35224</v>
      </c>
      <c r="BM25" s="29">
        <f>(BL25-V25)/BL25</f>
        <v>0.14177833295480355</v>
      </c>
      <c r="BN25" s="19"/>
      <c r="BZ25" s="5"/>
      <c r="CA25" s="5"/>
      <c r="CB25" s="5"/>
      <c r="CC25" s="5"/>
      <c r="CD25" s="5"/>
    </row>
    <row r="26" spans="1:82" x14ac:dyDescent="0.7">
      <c r="A26" s="40"/>
      <c r="B26" s="6" t="s">
        <v>20</v>
      </c>
      <c r="C26" s="6" t="s">
        <v>20</v>
      </c>
      <c r="D26" s="4">
        <f>SUMIFS(Data!$I:$I,Data!$B:$B,'Table 15'!D$6,Data!$E:$E,'Table 15'!$C26)</f>
        <v>14</v>
      </c>
      <c r="E26" s="4">
        <f>SUMIFS(Data!$I:$I,Data!$B:$B,'Table 15'!E$6,Data!$E:$E,'Table 15'!$C26)</f>
        <v>0</v>
      </c>
      <c r="F26" s="4">
        <f>SUMIFS(Data!$I:$I,Data!$B:$B,'Table 15'!F$6,Data!$E:$E,'Table 15'!$C26)</f>
        <v>35</v>
      </c>
      <c r="G26" s="4">
        <f>SUMIFS(Data!$I:$I,Data!$B:$B,'Table 15'!G$6,Data!$E:$E,'Table 15'!$C26)</f>
        <v>3</v>
      </c>
      <c r="H26" s="4">
        <f>SUMIFS(Data!$I:$I,Data!$B:$B,'Table 15'!H$6,Data!$E:$E,'Table 15'!$C26)</f>
        <v>46</v>
      </c>
      <c r="I26" s="4">
        <f>SUMIFS(Data!$I:$I,Data!$B:$B,'Table 15'!I$6,Data!$E:$E,'Table 15'!$C26)</f>
        <v>44</v>
      </c>
      <c r="J26" s="4">
        <f>SUMIFS(Data!$I:$I,Data!$B:$B,'Table 15'!J$6,Data!$E:$E,'Table 15'!$C26)</f>
        <v>111</v>
      </c>
      <c r="K26" s="4">
        <f>SUMIFS(Data!$I:$I,Data!$B:$B,'Table 15'!K$6,Data!$E:$E,'Table 15'!$C26)</f>
        <v>10</v>
      </c>
      <c r="L26" s="4">
        <f>SUMIFS(Data!$I:$I,Data!$B:$B,'Table 15'!L$6,Data!$E:$E,'Table 15'!$C26)</f>
        <v>42</v>
      </c>
      <c r="M26" s="4">
        <f>SUMIFS(Data!$I:$I,Data!$B:$B,'Table 15'!M$6,Data!$E:$E,'Table 15'!$C26)</f>
        <v>119</v>
      </c>
      <c r="N26" s="4">
        <f>SUMIFS(Data!$I:$I,Data!$B:$B,'Table 15'!N$6,Data!$E:$E,'Table 15'!$C26)</f>
        <v>27</v>
      </c>
      <c r="O26" s="4">
        <f>SUMIFS(Data!$I:$I,Data!$B:$B,'Table 15'!O$6,Data!$E:$E,'Table 15'!$C26)</f>
        <v>4</v>
      </c>
      <c r="P26" s="4">
        <f>SUMIFS(Data!$I:$I,Data!$B:$B,'Table 15'!P$6,Data!$E:$E,'Table 15'!$C26)</f>
        <v>7</v>
      </c>
      <c r="Q26" s="4">
        <f>SUMIFS(Data!$I:$I,Data!$B:$B,'Table 15'!Q$6,Data!$E:$E,'Table 15'!$C26)</f>
        <v>21</v>
      </c>
      <c r="R26" s="4">
        <f>SUMIFS(Data!$I:$I,Data!$B:$B,'Table 15'!R$6,Data!$E:$E,'Table 15'!$C26)</f>
        <v>26</v>
      </c>
      <c r="S26" s="4">
        <f>SUMIFS(Data!$I:$I,Data!$B:$B,'Table 15'!S$6,Data!$E:$E,'Table 15'!$C26)</f>
        <v>6</v>
      </c>
      <c r="T26" s="4">
        <f>SUMIFS(Data!$I:$I,Data!$B:$B,'Table 15'!T$6,Data!$E:$E,'Table 15'!$C26)</f>
        <v>2</v>
      </c>
      <c r="U26" s="4">
        <f>SUMIFS(Data!$I:$I,Data!$B:$B,'Table 15'!U$6,Data!$E:$E,'Table 15'!$C26)</f>
        <v>7</v>
      </c>
      <c r="V26" s="4">
        <f>SUMIFS(Data!$I:$I,Data!$B:$B,'Table 15'!V$6,Data!$E:$E,'Table 15'!$C26)</f>
        <v>7</v>
      </c>
      <c r="W26" s="4">
        <f>SUMIFS(Data!$I:$I,Data!$B:$B,'Table 15'!W$6,Data!$E:$E,'Table 15'!$C26)</f>
        <v>7119</v>
      </c>
      <c r="X26" s="4">
        <f>SUMIFS(Data!$I:$I,Data!$B:$B,'Table 15'!X$6,Data!$E:$E,'Table 15'!$C26)</f>
        <v>19</v>
      </c>
      <c r="Y26" s="4">
        <f>SUMIFS(Data!$I:$I,Data!$B:$B,'Table 15'!Y$6,Data!$E:$E,'Table 15'!$C26)</f>
        <v>700</v>
      </c>
      <c r="Z26" s="4">
        <f>SUMIFS(Data!$I:$I,Data!$B:$B,'Table 15'!Z$6,Data!$E:$E,'Table 15'!$C26)</f>
        <v>19</v>
      </c>
      <c r="AA26" s="4">
        <f>SUMIFS(Data!$I:$I,Data!$B:$B,'Table 15'!AA$6,Data!$E:$E,'Table 15'!$C26)</f>
        <v>18</v>
      </c>
      <c r="AB26" s="4">
        <f>SUMIFS(Data!$I:$I,Data!$B:$B,'Table 15'!AB$6,Data!$E:$E,'Table 15'!$C26)</f>
        <v>3</v>
      </c>
      <c r="AC26" s="4">
        <f>SUMIFS(Data!$I:$I,Data!$B:$B,'Table 15'!AC$6,Data!$E:$E,'Table 15'!$C26)</f>
        <v>8</v>
      </c>
      <c r="AD26" s="4">
        <f>SUMIFS(Data!$I:$I,Data!$B:$B,'Table 15'!AD$6,Data!$E:$E,'Table 15'!$C26)</f>
        <v>23</v>
      </c>
      <c r="AE26" s="4">
        <f>SUMIFS(Data!$I:$I,Data!$B:$B,'Table 15'!AE$6,Data!$E:$E,'Table 15'!$C26)</f>
        <v>5</v>
      </c>
      <c r="AF26" s="6" t="s">
        <v>20</v>
      </c>
      <c r="AG26" s="4">
        <f>SUMIFS(Data!$I:$I,Data!$B:$B,'Table 15'!AG$6,Data!$E:$E,'Table 15'!$C26)</f>
        <v>1</v>
      </c>
      <c r="AH26" s="4">
        <f>SUMIFS(Data!$I:$I,Data!$B:$B,'Table 15'!AH$6,Data!$E:$E,'Table 15'!$C26)</f>
        <v>328</v>
      </c>
      <c r="AI26" s="4">
        <f>SUMIFS(Data!$I:$I,Data!$B:$B,'Table 15'!AI$6,Data!$E:$E,'Table 15'!$C26)</f>
        <v>14</v>
      </c>
      <c r="AJ26" s="4">
        <f>SUMIFS(Data!$I:$I,Data!$B:$B,'Table 15'!AJ$6,Data!$E:$E,'Table 15'!$C26)</f>
        <v>4</v>
      </c>
      <c r="AK26" s="4">
        <f>SUMIFS(Data!$I:$I,Data!$B:$B,'Table 15'!AK$6,Data!$E:$E,'Table 15'!$C26)</f>
        <v>305</v>
      </c>
      <c r="AL26" s="4">
        <f>SUMIFS(Data!$I:$I,Data!$B:$B,'Table 15'!AL$6,Data!$E:$E,'Table 15'!$C26)</f>
        <v>60</v>
      </c>
      <c r="AM26" s="4">
        <f>SUMIFS(Data!$I:$I,Data!$B:$B,'Table 15'!AM$6,Data!$E:$E,'Table 15'!$C26)</f>
        <v>2</v>
      </c>
      <c r="AN26" s="4">
        <f>SUMIFS(Data!$I:$I,Data!$B:$B,'Table 15'!AN$6,Data!$E:$E,'Table 15'!$C26)</f>
        <v>59</v>
      </c>
      <c r="AO26" s="4">
        <f>SUMIFS(Data!$I:$I,Data!$B:$B,'Table 15'!AO$6,Data!$E:$E,'Table 15'!$C26)</f>
        <v>4</v>
      </c>
      <c r="AP26" s="4">
        <f>SUMIFS(Data!$I:$I,Data!$B:$B,'Table 15'!AP$6,Data!$E:$E,'Table 15'!$C26)</f>
        <v>12</v>
      </c>
      <c r="AQ26" s="4">
        <f>SUMIFS(Data!$I:$I,Data!$B:$B,'Table 15'!AQ$6,Data!$E:$E,'Table 15'!$C26)</f>
        <v>116</v>
      </c>
      <c r="AR26" s="4">
        <f>SUMIFS(Data!$I:$I,Data!$B:$B,'Table 15'!AR$6,Data!$E:$E,'Table 15'!$C26)</f>
        <v>140</v>
      </c>
      <c r="AS26" s="4">
        <f>SUMIFS(Data!$I:$I,Data!$B:$B,'Table 15'!AS$6,Data!$E:$E,'Table 15'!$C26)</f>
        <v>52</v>
      </c>
      <c r="AT26" s="4">
        <f>SUMIFS(Data!$I:$I,Data!$B:$B,'Table 15'!AT$6,Data!$E:$E,'Table 15'!$C26)</f>
        <v>0</v>
      </c>
      <c r="AU26" s="4">
        <f>SUMIFS(Data!$I:$I,Data!$B:$B,'Table 15'!AU$6,Data!$E:$E,'Table 15'!$C26)</f>
        <v>24</v>
      </c>
      <c r="AV26" s="4">
        <f>SUMIFS(Data!$I:$I,Data!$B:$B,'Table 15'!AV$6,Data!$E:$E,'Table 15'!$C26)</f>
        <v>25</v>
      </c>
      <c r="AW26" s="4">
        <f>SUMIFS(Data!$I:$I,Data!$B:$B,'Table 15'!AW$6,Data!$E:$E,'Table 15'!$C26)</f>
        <v>22</v>
      </c>
      <c r="AX26" s="4">
        <f>SUMIFS(Data!$I:$I,Data!$B:$B,'Table 15'!AX$6,Data!$E:$E,'Table 15'!$C26)</f>
        <v>169</v>
      </c>
      <c r="AY26" s="4">
        <f>SUMIFS(Data!$I:$I,Data!$B:$B,'Table 15'!AY$6,Data!$E:$E,'Table 15'!$C26)</f>
        <v>60</v>
      </c>
      <c r="AZ26" s="4">
        <f>SUMIFS(Data!$I:$I,Data!$B:$B,'Table 15'!AZ$6,Data!$E:$E,'Table 15'!$C26)</f>
        <v>10</v>
      </c>
      <c r="BA26" s="4">
        <f>SUMIFS(Data!$I:$I,Data!$B:$B,'Table 15'!BA$6,Data!$E:$E,'Table 15'!$C26)</f>
        <v>12</v>
      </c>
      <c r="BB26" s="4">
        <f>SUMIFS(Data!$I:$I,Data!$B:$B,'Table 15'!BB$6,Data!$E:$E,'Table 15'!$C26)</f>
        <v>8</v>
      </c>
      <c r="BC26" s="4">
        <f>SUMIFS(Data!$I:$I,Data!$B:$B,'Table 15'!BC$6,Data!$E:$E,'Table 15'!$C26)</f>
        <v>1</v>
      </c>
      <c r="BD26" s="4">
        <f>SUMIFS(Data!$I:$I,Data!$B:$B,'Table 15'!BD$6,Data!$E:$E,'Table 15'!$C26)</f>
        <v>0</v>
      </c>
      <c r="BE26" s="4">
        <f>SUMIFS(Data!$I:$I,Data!$B:$B,'Table 15'!BE$6,Data!$E:$E,'Table 15'!$C26)</f>
        <v>0</v>
      </c>
      <c r="BF26" s="4">
        <f>SUMIFS(Data!$I:$I,Data!$B:$B,'Table 15'!BF$6,Data!$E:$E,'Table 15'!$C26)</f>
        <v>0</v>
      </c>
      <c r="BG26" s="4">
        <f>SUMIFS(Data!$I:$I,Data!$B:$B,'Table 15'!BG$6,Data!$E:$E,'Table 15'!$C26)</f>
        <v>0</v>
      </c>
      <c r="BH26" s="4">
        <f>SUMIFS(Data!$I:$I,Data!$B:$B,'Table 15'!BH$6,Data!$E:$E,'Table 15'!$C26)</f>
        <v>0</v>
      </c>
      <c r="BI26" s="4">
        <f>SUMIFS(Data!$I:$I,Data!$B:$B,'Table 15'!BI$6,Data!$E:$E,'Table 15'!$C26)</f>
        <v>0</v>
      </c>
      <c r="BJ26" s="4">
        <f>SUMIFS(Data!$I:$I,Data!$B:$B,'Table 15'!BJ$6,Data!$E:$E,'Table 15'!$C26)</f>
        <v>0</v>
      </c>
      <c r="BK26" s="4">
        <f>SUMIFS(Data!$I:$I,Data!$B:$B,'Table 15'!BK$6,Data!$E:$E,'Table 15'!$C26)</f>
        <v>0</v>
      </c>
      <c r="BL26" s="9">
        <f t="shared" si="1"/>
        <v>9873</v>
      </c>
      <c r="BM26" s="29">
        <f>(BL26-W26)/BL26</f>
        <v>0.27894257064721967</v>
      </c>
      <c r="BN26" s="19"/>
      <c r="BZ26" s="5"/>
      <c r="CA26" s="5"/>
      <c r="CB26" s="5"/>
      <c r="CC26" s="5"/>
      <c r="CD26" s="5"/>
    </row>
    <row r="27" spans="1:82" x14ac:dyDescent="0.7">
      <c r="A27" s="40"/>
      <c r="B27" s="6" t="s">
        <v>21</v>
      </c>
      <c r="C27" s="6" t="s">
        <v>21</v>
      </c>
      <c r="D27" s="4">
        <f>SUMIFS(Data!$I:$I,Data!$B:$B,'Table 15'!D$6,Data!$E:$E,'Table 15'!$C27)</f>
        <v>221</v>
      </c>
      <c r="E27" s="4">
        <f>SUMIFS(Data!$I:$I,Data!$B:$B,'Table 15'!E$6,Data!$E:$E,'Table 15'!$C27)</f>
        <v>3</v>
      </c>
      <c r="F27" s="4">
        <f>SUMIFS(Data!$I:$I,Data!$B:$B,'Table 15'!F$6,Data!$E:$E,'Table 15'!$C27)</f>
        <v>189</v>
      </c>
      <c r="G27" s="4">
        <f>SUMIFS(Data!$I:$I,Data!$B:$B,'Table 15'!G$6,Data!$E:$E,'Table 15'!$C27)</f>
        <v>12</v>
      </c>
      <c r="H27" s="4">
        <f>SUMIFS(Data!$I:$I,Data!$B:$B,'Table 15'!H$6,Data!$E:$E,'Table 15'!$C27)</f>
        <v>433</v>
      </c>
      <c r="I27" s="4">
        <f>SUMIFS(Data!$I:$I,Data!$B:$B,'Table 15'!I$6,Data!$E:$E,'Table 15'!$C27)</f>
        <v>188</v>
      </c>
      <c r="J27" s="4">
        <f>SUMIFS(Data!$I:$I,Data!$B:$B,'Table 15'!J$6,Data!$E:$E,'Table 15'!$C27)</f>
        <v>166</v>
      </c>
      <c r="K27" s="4">
        <f>SUMIFS(Data!$I:$I,Data!$B:$B,'Table 15'!K$6,Data!$E:$E,'Table 15'!$C27)</f>
        <v>567</v>
      </c>
      <c r="L27" s="4">
        <f>SUMIFS(Data!$I:$I,Data!$B:$B,'Table 15'!L$6,Data!$E:$E,'Table 15'!$C27)</f>
        <v>857</v>
      </c>
      <c r="M27" s="4">
        <f>SUMIFS(Data!$I:$I,Data!$B:$B,'Table 15'!M$6,Data!$E:$E,'Table 15'!$C27)</f>
        <v>779</v>
      </c>
      <c r="N27" s="4">
        <f>SUMIFS(Data!$I:$I,Data!$B:$B,'Table 15'!N$6,Data!$E:$E,'Table 15'!$C27)</f>
        <v>634</v>
      </c>
      <c r="O27" s="4">
        <f>SUMIFS(Data!$I:$I,Data!$B:$B,'Table 15'!O$6,Data!$E:$E,'Table 15'!$C27)</f>
        <v>24</v>
      </c>
      <c r="P27" s="4">
        <f>SUMIFS(Data!$I:$I,Data!$B:$B,'Table 15'!P$6,Data!$E:$E,'Table 15'!$C27)</f>
        <v>33</v>
      </c>
      <c r="Q27" s="4">
        <f>SUMIFS(Data!$I:$I,Data!$B:$B,'Table 15'!Q$6,Data!$E:$E,'Table 15'!$C27)</f>
        <v>210</v>
      </c>
      <c r="R27" s="4">
        <f>SUMIFS(Data!$I:$I,Data!$B:$B,'Table 15'!R$6,Data!$E:$E,'Table 15'!$C27)</f>
        <v>301</v>
      </c>
      <c r="S27" s="4">
        <f>SUMIFS(Data!$I:$I,Data!$B:$B,'Table 15'!S$6,Data!$E:$E,'Table 15'!$C27)</f>
        <v>22</v>
      </c>
      <c r="T27" s="4">
        <f>SUMIFS(Data!$I:$I,Data!$B:$B,'Table 15'!T$6,Data!$E:$E,'Table 15'!$C27)</f>
        <v>39</v>
      </c>
      <c r="U27" s="4">
        <f>SUMIFS(Data!$I:$I,Data!$B:$B,'Table 15'!U$6,Data!$E:$E,'Table 15'!$C27)</f>
        <v>99</v>
      </c>
      <c r="V27" s="4">
        <f>SUMIFS(Data!$I:$I,Data!$B:$B,'Table 15'!V$6,Data!$E:$E,'Table 15'!$C27)</f>
        <v>258</v>
      </c>
      <c r="W27" s="4">
        <f>SUMIFS(Data!$I:$I,Data!$B:$B,'Table 15'!W$6,Data!$E:$E,'Table 15'!$C27)</f>
        <v>82</v>
      </c>
      <c r="X27" s="4">
        <f>SUMIFS(Data!$I:$I,Data!$B:$B,'Table 15'!X$6,Data!$E:$E,'Table 15'!$C27)</f>
        <v>31623</v>
      </c>
      <c r="Y27" s="4">
        <f>SUMIFS(Data!$I:$I,Data!$B:$B,'Table 15'!Y$6,Data!$E:$E,'Table 15'!$C27)</f>
        <v>705</v>
      </c>
      <c r="Z27" s="4">
        <f>SUMIFS(Data!$I:$I,Data!$B:$B,'Table 15'!Z$6,Data!$E:$E,'Table 15'!$C27)</f>
        <v>199</v>
      </c>
      <c r="AA27" s="4">
        <f>SUMIFS(Data!$I:$I,Data!$B:$B,'Table 15'!AA$6,Data!$E:$E,'Table 15'!$C27)</f>
        <v>48</v>
      </c>
      <c r="AB27" s="4">
        <f>SUMIFS(Data!$I:$I,Data!$B:$B,'Table 15'!AB$6,Data!$E:$E,'Table 15'!$C27)</f>
        <v>53</v>
      </c>
      <c r="AC27" s="4">
        <f>SUMIFS(Data!$I:$I,Data!$B:$B,'Table 15'!AC$6,Data!$E:$E,'Table 15'!$C27)</f>
        <v>101</v>
      </c>
      <c r="AD27" s="4">
        <f>SUMIFS(Data!$I:$I,Data!$B:$B,'Table 15'!AD$6,Data!$E:$E,'Table 15'!$C27)</f>
        <v>21</v>
      </c>
      <c r="AE27" s="4">
        <f>SUMIFS(Data!$I:$I,Data!$B:$B,'Table 15'!AE$6,Data!$E:$E,'Table 15'!$C27)</f>
        <v>23</v>
      </c>
      <c r="AF27" s="6" t="s">
        <v>21</v>
      </c>
      <c r="AG27" s="4">
        <f>SUMIFS(Data!$I:$I,Data!$B:$B,'Table 15'!AG$6,Data!$E:$E,'Table 15'!$C27)</f>
        <v>7</v>
      </c>
      <c r="AH27" s="4">
        <f>SUMIFS(Data!$I:$I,Data!$B:$B,'Table 15'!AH$6,Data!$E:$E,'Table 15'!$C27)</f>
        <v>242</v>
      </c>
      <c r="AI27" s="4">
        <f>SUMIFS(Data!$I:$I,Data!$B:$B,'Table 15'!AI$6,Data!$E:$E,'Table 15'!$C27)</f>
        <v>215</v>
      </c>
      <c r="AJ27" s="4">
        <f>SUMIFS(Data!$I:$I,Data!$B:$B,'Table 15'!AJ$6,Data!$E:$E,'Table 15'!$C27)</f>
        <v>32</v>
      </c>
      <c r="AK27" s="4">
        <f>SUMIFS(Data!$I:$I,Data!$B:$B,'Table 15'!AK$6,Data!$E:$E,'Table 15'!$C27)</f>
        <v>1427</v>
      </c>
      <c r="AL27" s="4">
        <f>SUMIFS(Data!$I:$I,Data!$B:$B,'Table 15'!AL$6,Data!$E:$E,'Table 15'!$C27)</f>
        <v>1272</v>
      </c>
      <c r="AM27" s="4">
        <f>SUMIFS(Data!$I:$I,Data!$B:$B,'Table 15'!AM$6,Data!$E:$E,'Table 15'!$C27)</f>
        <v>16</v>
      </c>
      <c r="AN27" s="4">
        <f>SUMIFS(Data!$I:$I,Data!$B:$B,'Table 15'!AN$6,Data!$E:$E,'Table 15'!$C27)</f>
        <v>639</v>
      </c>
      <c r="AO27" s="4">
        <f>SUMIFS(Data!$I:$I,Data!$B:$B,'Table 15'!AO$6,Data!$E:$E,'Table 15'!$C27)</f>
        <v>26</v>
      </c>
      <c r="AP27" s="4">
        <f>SUMIFS(Data!$I:$I,Data!$B:$B,'Table 15'!AP$6,Data!$E:$E,'Table 15'!$C27)</f>
        <v>43</v>
      </c>
      <c r="AQ27" s="4">
        <f>SUMIFS(Data!$I:$I,Data!$B:$B,'Table 15'!AQ$6,Data!$E:$E,'Table 15'!$C27)</f>
        <v>2870</v>
      </c>
      <c r="AR27" s="4">
        <f>SUMIFS(Data!$I:$I,Data!$B:$B,'Table 15'!AR$6,Data!$E:$E,'Table 15'!$C27)</f>
        <v>118</v>
      </c>
      <c r="AS27" s="4">
        <f>SUMIFS(Data!$I:$I,Data!$B:$B,'Table 15'!AS$6,Data!$E:$E,'Table 15'!$C27)</f>
        <v>757</v>
      </c>
      <c r="AT27" s="4">
        <f>SUMIFS(Data!$I:$I,Data!$B:$B,'Table 15'!AT$6,Data!$E:$E,'Table 15'!$C27)</f>
        <v>7</v>
      </c>
      <c r="AU27" s="4">
        <f>SUMIFS(Data!$I:$I,Data!$B:$B,'Table 15'!AU$6,Data!$E:$E,'Table 15'!$C27)</f>
        <v>329</v>
      </c>
      <c r="AV27" s="4">
        <f>SUMIFS(Data!$I:$I,Data!$B:$B,'Table 15'!AV$6,Data!$E:$E,'Table 15'!$C27)</f>
        <v>214</v>
      </c>
      <c r="AW27" s="4">
        <f>SUMIFS(Data!$I:$I,Data!$B:$B,'Table 15'!AW$6,Data!$E:$E,'Table 15'!$C27)</f>
        <v>98</v>
      </c>
      <c r="AX27" s="4">
        <f>SUMIFS(Data!$I:$I,Data!$B:$B,'Table 15'!AX$6,Data!$E:$E,'Table 15'!$C27)</f>
        <v>140</v>
      </c>
      <c r="AY27" s="4">
        <f>SUMIFS(Data!$I:$I,Data!$B:$B,'Table 15'!AY$6,Data!$E:$E,'Table 15'!$C27)</f>
        <v>1971</v>
      </c>
      <c r="AZ27" s="4">
        <f>SUMIFS(Data!$I:$I,Data!$B:$B,'Table 15'!AZ$6,Data!$E:$E,'Table 15'!$C27)</f>
        <v>37</v>
      </c>
      <c r="BA27" s="4">
        <f>SUMIFS(Data!$I:$I,Data!$B:$B,'Table 15'!BA$6,Data!$E:$E,'Table 15'!$C27)</f>
        <v>608</v>
      </c>
      <c r="BB27" s="4">
        <f>SUMIFS(Data!$I:$I,Data!$B:$B,'Table 15'!BB$6,Data!$E:$E,'Table 15'!$C27)</f>
        <v>138</v>
      </c>
      <c r="BC27" s="4">
        <f>SUMIFS(Data!$I:$I,Data!$B:$B,'Table 15'!BC$6,Data!$E:$E,'Table 15'!$C27)</f>
        <v>10</v>
      </c>
      <c r="BD27" s="4">
        <f>SUMIFS(Data!$I:$I,Data!$B:$B,'Table 15'!BD$6,Data!$E:$E,'Table 15'!$C27)</f>
        <v>0</v>
      </c>
      <c r="BE27" s="4">
        <f>SUMIFS(Data!$I:$I,Data!$B:$B,'Table 15'!BE$6,Data!$E:$E,'Table 15'!$C27)</f>
        <v>0</v>
      </c>
      <c r="BF27" s="4">
        <f>SUMIFS(Data!$I:$I,Data!$B:$B,'Table 15'!BF$6,Data!$E:$E,'Table 15'!$C27)</f>
        <v>0</v>
      </c>
      <c r="BG27" s="4">
        <f>SUMIFS(Data!$I:$I,Data!$B:$B,'Table 15'!BG$6,Data!$E:$E,'Table 15'!$C27)</f>
        <v>5</v>
      </c>
      <c r="BH27" s="4">
        <f>SUMIFS(Data!$I:$I,Data!$B:$B,'Table 15'!BH$6,Data!$E:$E,'Table 15'!$C27)</f>
        <v>1</v>
      </c>
      <c r="BI27" s="4">
        <f>SUMIFS(Data!$I:$I,Data!$B:$B,'Table 15'!BI$6,Data!$E:$E,'Table 15'!$C27)</f>
        <v>0</v>
      </c>
      <c r="BJ27" s="4">
        <f>SUMIFS(Data!$I:$I,Data!$B:$B,'Table 15'!BJ$6,Data!$E:$E,'Table 15'!$C27)</f>
        <v>0</v>
      </c>
      <c r="BK27" s="4">
        <f>SUMIFS(Data!$I:$I,Data!$B:$B,'Table 15'!BK$6,Data!$E:$E,'Table 15'!$C27)</f>
        <v>0</v>
      </c>
      <c r="BL27" s="9">
        <f t="shared" si="1"/>
        <v>49112</v>
      </c>
      <c r="BM27" s="29">
        <f>(BL27-X27)/BL27</f>
        <v>0.35610441439973939</v>
      </c>
      <c r="BN27" s="19"/>
      <c r="BZ27" s="5"/>
      <c r="CA27" s="5"/>
      <c r="CB27" s="5"/>
      <c r="CC27" s="5"/>
      <c r="CD27" s="5"/>
    </row>
    <row r="28" spans="1:82" x14ac:dyDescent="0.7">
      <c r="A28" s="40"/>
      <c r="B28" s="6" t="s">
        <v>22</v>
      </c>
      <c r="C28" s="6" t="s">
        <v>22</v>
      </c>
      <c r="D28" s="4">
        <f>SUMIFS(Data!$I:$I,Data!$B:$B,'Table 15'!D$6,Data!$E:$E,'Table 15'!$C28)</f>
        <v>180</v>
      </c>
      <c r="E28" s="4">
        <f>SUMIFS(Data!$I:$I,Data!$B:$B,'Table 15'!E$6,Data!$E:$E,'Table 15'!$C28)</f>
        <v>3</v>
      </c>
      <c r="F28" s="4">
        <f>SUMIFS(Data!$I:$I,Data!$B:$B,'Table 15'!F$6,Data!$E:$E,'Table 15'!$C28)</f>
        <v>189</v>
      </c>
      <c r="G28" s="4">
        <f>SUMIFS(Data!$I:$I,Data!$B:$B,'Table 15'!G$6,Data!$E:$E,'Table 15'!$C28)</f>
        <v>12</v>
      </c>
      <c r="H28" s="4">
        <f>SUMIFS(Data!$I:$I,Data!$B:$B,'Table 15'!H$6,Data!$E:$E,'Table 15'!$C28)</f>
        <v>690</v>
      </c>
      <c r="I28" s="4">
        <f>SUMIFS(Data!$I:$I,Data!$B:$B,'Table 15'!I$6,Data!$E:$E,'Table 15'!$C28)</f>
        <v>346</v>
      </c>
      <c r="J28" s="4">
        <f>SUMIFS(Data!$I:$I,Data!$B:$B,'Table 15'!J$6,Data!$E:$E,'Table 15'!$C28)</f>
        <v>2062</v>
      </c>
      <c r="K28" s="4">
        <f>SUMIFS(Data!$I:$I,Data!$B:$B,'Table 15'!K$6,Data!$E:$E,'Table 15'!$C28)</f>
        <v>109</v>
      </c>
      <c r="L28" s="4">
        <f>SUMIFS(Data!$I:$I,Data!$B:$B,'Table 15'!L$6,Data!$E:$E,'Table 15'!$C28)</f>
        <v>546</v>
      </c>
      <c r="M28" s="4">
        <f>SUMIFS(Data!$I:$I,Data!$B:$B,'Table 15'!M$6,Data!$E:$E,'Table 15'!$C28)</f>
        <v>845</v>
      </c>
      <c r="N28" s="4">
        <f>SUMIFS(Data!$I:$I,Data!$B:$B,'Table 15'!N$6,Data!$E:$E,'Table 15'!$C28)</f>
        <v>287</v>
      </c>
      <c r="O28" s="4">
        <f>SUMIFS(Data!$I:$I,Data!$B:$B,'Table 15'!O$6,Data!$E:$E,'Table 15'!$C28)</f>
        <v>37</v>
      </c>
      <c r="P28" s="4">
        <f>SUMIFS(Data!$I:$I,Data!$B:$B,'Table 15'!P$6,Data!$E:$E,'Table 15'!$C28)</f>
        <v>16</v>
      </c>
      <c r="Q28" s="4">
        <f>SUMIFS(Data!$I:$I,Data!$B:$B,'Table 15'!Q$6,Data!$E:$E,'Table 15'!$C28)</f>
        <v>289</v>
      </c>
      <c r="R28" s="4">
        <f>SUMIFS(Data!$I:$I,Data!$B:$B,'Table 15'!R$6,Data!$E:$E,'Table 15'!$C28)</f>
        <v>297</v>
      </c>
      <c r="S28" s="4">
        <f>SUMIFS(Data!$I:$I,Data!$B:$B,'Table 15'!S$6,Data!$E:$E,'Table 15'!$C28)</f>
        <v>51</v>
      </c>
      <c r="T28" s="4">
        <f>SUMIFS(Data!$I:$I,Data!$B:$B,'Table 15'!T$6,Data!$E:$E,'Table 15'!$C28)</f>
        <v>22</v>
      </c>
      <c r="U28" s="4">
        <f>SUMIFS(Data!$I:$I,Data!$B:$B,'Table 15'!U$6,Data!$E:$E,'Table 15'!$C28)</f>
        <v>53</v>
      </c>
      <c r="V28" s="4">
        <f>SUMIFS(Data!$I:$I,Data!$B:$B,'Table 15'!V$6,Data!$E:$E,'Table 15'!$C28)</f>
        <v>174</v>
      </c>
      <c r="W28" s="4">
        <f>SUMIFS(Data!$I:$I,Data!$B:$B,'Table 15'!W$6,Data!$E:$E,'Table 15'!$C28)</f>
        <v>1064</v>
      </c>
      <c r="X28" s="4">
        <f>SUMIFS(Data!$I:$I,Data!$B:$B,'Table 15'!X$6,Data!$E:$E,'Table 15'!$C28)</f>
        <v>320</v>
      </c>
      <c r="Y28" s="4">
        <f>SUMIFS(Data!$I:$I,Data!$B:$B,'Table 15'!Y$6,Data!$E:$E,'Table 15'!$C28)</f>
        <v>36487</v>
      </c>
      <c r="Z28" s="4">
        <f>SUMIFS(Data!$I:$I,Data!$B:$B,'Table 15'!Z$6,Data!$E:$E,'Table 15'!$C28)</f>
        <v>200</v>
      </c>
      <c r="AA28" s="4">
        <f>SUMIFS(Data!$I:$I,Data!$B:$B,'Table 15'!AA$6,Data!$E:$E,'Table 15'!$C28)</f>
        <v>68</v>
      </c>
      <c r="AB28" s="4">
        <f>SUMIFS(Data!$I:$I,Data!$B:$B,'Table 15'!AB$6,Data!$E:$E,'Table 15'!$C28)</f>
        <v>30</v>
      </c>
      <c r="AC28" s="4">
        <f>SUMIFS(Data!$I:$I,Data!$B:$B,'Table 15'!AC$6,Data!$E:$E,'Table 15'!$C28)</f>
        <v>107</v>
      </c>
      <c r="AD28" s="4">
        <f>SUMIFS(Data!$I:$I,Data!$B:$B,'Table 15'!AD$6,Data!$E:$E,'Table 15'!$C28)</f>
        <v>42</v>
      </c>
      <c r="AE28" s="4">
        <f>SUMIFS(Data!$I:$I,Data!$B:$B,'Table 15'!AE$6,Data!$E:$E,'Table 15'!$C28)</f>
        <v>8</v>
      </c>
      <c r="AF28" s="6" t="s">
        <v>22</v>
      </c>
      <c r="AG28" s="4">
        <f>SUMIFS(Data!$I:$I,Data!$B:$B,'Table 15'!AG$6,Data!$E:$E,'Table 15'!$C28)</f>
        <v>4</v>
      </c>
      <c r="AH28" s="4">
        <f>SUMIFS(Data!$I:$I,Data!$B:$B,'Table 15'!AH$6,Data!$E:$E,'Table 15'!$C28)</f>
        <v>2756</v>
      </c>
      <c r="AI28" s="4">
        <f>SUMIFS(Data!$I:$I,Data!$B:$B,'Table 15'!AI$6,Data!$E:$E,'Table 15'!$C28)</f>
        <v>180</v>
      </c>
      <c r="AJ28" s="4">
        <f>SUMIFS(Data!$I:$I,Data!$B:$B,'Table 15'!AJ$6,Data!$E:$E,'Table 15'!$C28)</f>
        <v>29</v>
      </c>
      <c r="AK28" s="4">
        <f>SUMIFS(Data!$I:$I,Data!$B:$B,'Table 15'!AK$6,Data!$E:$E,'Table 15'!$C28)</f>
        <v>2949</v>
      </c>
      <c r="AL28" s="4">
        <f>SUMIFS(Data!$I:$I,Data!$B:$B,'Table 15'!AL$6,Data!$E:$E,'Table 15'!$C28)</f>
        <v>567</v>
      </c>
      <c r="AM28" s="4">
        <f>SUMIFS(Data!$I:$I,Data!$B:$B,'Table 15'!AM$6,Data!$E:$E,'Table 15'!$C28)</f>
        <v>7</v>
      </c>
      <c r="AN28" s="4">
        <f>SUMIFS(Data!$I:$I,Data!$B:$B,'Table 15'!AN$6,Data!$E:$E,'Table 15'!$C28)</f>
        <v>447</v>
      </c>
      <c r="AO28" s="4">
        <f>SUMIFS(Data!$I:$I,Data!$B:$B,'Table 15'!AO$6,Data!$E:$E,'Table 15'!$C28)</f>
        <v>8</v>
      </c>
      <c r="AP28" s="4">
        <f>SUMIFS(Data!$I:$I,Data!$B:$B,'Table 15'!AP$6,Data!$E:$E,'Table 15'!$C28)</f>
        <v>63</v>
      </c>
      <c r="AQ28" s="4">
        <f>SUMIFS(Data!$I:$I,Data!$B:$B,'Table 15'!AQ$6,Data!$E:$E,'Table 15'!$C28)</f>
        <v>1220</v>
      </c>
      <c r="AR28" s="4">
        <f>SUMIFS(Data!$I:$I,Data!$B:$B,'Table 15'!AR$6,Data!$E:$E,'Table 15'!$C28)</f>
        <v>2648</v>
      </c>
      <c r="AS28" s="4">
        <f>SUMIFS(Data!$I:$I,Data!$B:$B,'Table 15'!AS$6,Data!$E:$E,'Table 15'!$C28)</f>
        <v>550</v>
      </c>
      <c r="AT28" s="4">
        <f>SUMIFS(Data!$I:$I,Data!$B:$B,'Table 15'!AT$6,Data!$E:$E,'Table 15'!$C28)</f>
        <v>2</v>
      </c>
      <c r="AU28" s="4">
        <f>SUMIFS(Data!$I:$I,Data!$B:$B,'Table 15'!AU$6,Data!$E:$E,'Table 15'!$C28)</f>
        <v>175</v>
      </c>
      <c r="AV28" s="4">
        <f>SUMIFS(Data!$I:$I,Data!$B:$B,'Table 15'!AV$6,Data!$E:$E,'Table 15'!$C28)</f>
        <v>193</v>
      </c>
      <c r="AW28" s="4">
        <f>SUMIFS(Data!$I:$I,Data!$B:$B,'Table 15'!AW$6,Data!$E:$E,'Table 15'!$C28)</f>
        <v>90</v>
      </c>
      <c r="AX28" s="4">
        <f>SUMIFS(Data!$I:$I,Data!$B:$B,'Table 15'!AX$6,Data!$E:$E,'Table 15'!$C28)</f>
        <v>1005</v>
      </c>
      <c r="AY28" s="4">
        <f>SUMIFS(Data!$I:$I,Data!$B:$B,'Table 15'!AY$6,Data!$E:$E,'Table 15'!$C28)</f>
        <v>527</v>
      </c>
      <c r="AZ28" s="4">
        <f>SUMIFS(Data!$I:$I,Data!$B:$B,'Table 15'!AZ$6,Data!$E:$E,'Table 15'!$C28)</f>
        <v>59</v>
      </c>
      <c r="BA28" s="4">
        <f>SUMIFS(Data!$I:$I,Data!$B:$B,'Table 15'!BA$6,Data!$E:$E,'Table 15'!$C28)</f>
        <v>40</v>
      </c>
      <c r="BB28" s="4">
        <f>SUMIFS(Data!$I:$I,Data!$B:$B,'Table 15'!BB$6,Data!$E:$E,'Table 15'!$C28)</f>
        <v>196</v>
      </c>
      <c r="BC28" s="4">
        <f>SUMIFS(Data!$I:$I,Data!$B:$B,'Table 15'!BC$6,Data!$E:$E,'Table 15'!$C28)</f>
        <v>5</v>
      </c>
      <c r="BD28" s="4">
        <f>SUMIFS(Data!$I:$I,Data!$B:$B,'Table 15'!BD$6,Data!$E:$E,'Table 15'!$C28)</f>
        <v>0</v>
      </c>
      <c r="BE28" s="4">
        <f>SUMIFS(Data!$I:$I,Data!$B:$B,'Table 15'!BE$6,Data!$E:$E,'Table 15'!$C28)</f>
        <v>0</v>
      </c>
      <c r="BF28" s="4">
        <f>SUMIFS(Data!$I:$I,Data!$B:$B,'Table 15'!BF$6,Data!$E:$E,'Table 15'!$C28)</f>
        <v>0</v>
      </c>
      <c r="BG28" s="4">
        <f>SUMIFS(Data!$I:$I,Data!$B:$B,'Table 15'!BG$6,Data!$E:$E,'Table 15'!$C28)</f>
        <v>1</v>
      </c>
      <c r="BH28" s="4">
        <f>SUMIFS(Data!$I:$I,Data!$B:$B,'Table 15'!BH$6,Data!$E:$E,'Table 15'!$C28)</f>
        <v>0</v>
      </c>
      <c r="BI28" s="4">
        <f>SUMIFS(Data!$I:$I,Data!$B:$B,'Table 15'!BI$6,Data!$E:$E,'Table 15'!$C28)</f>
        <v>0</v>
      </c>
      <c r="BJ28" s="4">
        <f>SUMIFS(Data!$I:$I,Data!$B:$B,'Table 15'!BJ$6,Data!$E:$E,'Table 15'!$C28)</f>
        <v>0</v>
      </c>
      <c r="BK28" s="4">
        <f>SUMIFS(Data!$I:$I,Data!$B:$B,'Table 15'!BK$6,Data!$E:$E,'Table 15'!$C28)</f>
        <v>0</v>
      </c>
      <c r="BL28" s="9">
        <f t="shared" si="1"/>
        <v>58255</v>
      </c>
      <c r="BM28" s="29">
        <f>(BL28-Y28)/BL28</f>
        <v>0.37366749635224444</v>
      </c>
      <c r="BN28" s="19"/>
      <c r="BZ28" s="5"/>
      <c r="CA28" s="5"/>
      <c r="CB28" s="5"/>
      <c r="CC28" s="5"/>
      <c r="CD28" s="5"/>
    </row>
    <row r="29" spans="1:82" x14ac:dyDescent="0.7">
      <c r="A29" s="40"/>
      <c r="B29" s="6" t="s">
        <v>23</v>
      </c>
      <c r="C29" s="6" t="s">
        <v>23</v>
      </c>
      <c r="D29" s="4">
        <f>SUMIFS(Data!$I:$I,Data!$B:$B,'Table 15'!D$6,Data!$E:$E,'Table 15'!$C29)</f>
        <v>237</v>
      </c>
      <c r="E29" s="4">
        <f>SUMIFS(Data!$I:$I,Data!$B:$B,'Table 15'!E$6,Data!$E:$E,'Table 15'!$C29)</f>
        <v>2</v>
      </c>
      <c r="F29" s="4">
        <f>SUMIFS(Data!$I:$I,Data!$B:$B,'Table 15'!F$6,Data!$E:$E,'Table 15'!$C29)</f>
        <v>209</v>
      </c>
      <c r="G29" s="4">
        <f>SUMIFS(Data!$I:$I,Data!$B:$B,'Table 15'!G$6,Data!$E:$E,'Table 15'!$C29)</f>
        <v>47</v>
      </c>
      <c r="H29" s="4">
        <f>SUMIFS(Data!$I:$I,Data!$B:$B,'Table 15'!H$6,Data!$E:$E,'Table 15'!$C29)</f>
        <v>185</v>
      </c>
      <c r="I29" s="4">
        <f>SUMIFS(Data!$I:$I,Data!$B:$B,'Table 15'!I$6,Data!$E:$E,'Table 15'!$C29)</f>
        <v>170</v>
      </c>
      <c r="J29" s="4">
        <f>SUMIFS(Data!$I:$I,Data!$B:$B,'Table 15'!J$6,Data!$E:$E,'Table 15'!$C29)</f>
        <v>42</v>
      </c>
      <c r="K29" s="4">
        <f>SUMIFS(Data!$I:$I,Data!$B:$B,'Table 15'!K$6,Data!$E:$E,'Table 15'!$C29)</f>
        <v>38</v>
      </c>
      <c r="L29" s="4">
        <f>SUMIFS(Data!$I:$I,Data!$B:$B,'Table 15'!L$6,Data!$E:$E,'Table 15'!$C29)</f>
        <v>92</v>
      </c>
      <c r="M29" s="4">
        <f>SUMIFS(Data!$I:$I,Data!$B:$B,'Table 15'!M$6,Data!$E:$E,'Table 15'!$C29)</f>
        <v>417</v>
      </c>
      <c r="N29" s="4">
        <f>SUMIFS(Data!$I:$I,Data!$B:$B,'Table 15'!N$6,Data!$E:$E,'Table 15'!$C29)</f>
        <v>206</v>
      </c>
      <c r="O29" s="4">
        <f>SUMIFS(Data!$I:$I,Data!$B:$B,'Table 15'!O$6,Data!$E:$E,'Table 15'!$C29)</f>
        <v>20</v>
      </c>
      <c r="P29" s="4">
        <f>SUMIFS(Data!$I:$I,Data!$B:$B,'Table 15'!P$6,Data!$E:$E,'Table 15'!$C29)</f>
        <v>26</v>
      </c>
      <c r="Q29" s="4">
        <f>SUMIFS(Data!$I:$I,Data!$B:$B,'Table 15'!Q$6,Data!$E:$E,'Table 15'!$C29)</f>
        <v>521</v>
      </c>
      <c r="R29" s="4">
        <f>SUMIFS(Data!$I:$I,Data!$B:$B,'Table 15'!R$6,Data!$E:$E,'Table 15'!$C29)</f>
        <v>1221</v>
      </c>
      <c r="S29" s="4">
        <f>SUMIFS(Data!$I:$I,Data!$B:$B,'Table 15'!S$6,Data!$E:$E,'Table 15'!$C29)</f>
        <v>100</v>
      </c>
      <c r="T29" s="4">
        <f>SUMIFS(Data!$I:$I,Data!$B:$B,'Table 15'!T$6,Data!$E:$E,'Table 15'!$C29)</f>
        <v>65</v>
      </c>
      <c r="U29" s="4">
        <f>SUMIFS(Data!$I:$I,Data!$B:$B,'Table 15'!U$6,Data!$E:$E,'Table 15'!$C29)</f>
        <v>194</v>
      </c>
      <c r="V29" s="4">
        <f>SUMIFS(Data!$I:$I,Data!$B:$B,'Table 15'!V$6,Data!$E:$E,'Table 15'!$C29)</f>
        <v>74</v>
      </c>
      <c r="W29" s="4">
        <f>SUMIFS(Data!$I:$I,Data!$B:$B,'Table 15'!W$6,Data!$E:$E,'Table 15'!$C29)</f>
        <v>47</v>
      </c>
      <c r="X29" s="4">
        <f>SUMIFS(Data!$I:$I,Data!$B:$B,'Table 15'!X$6,Data!$E:$E,'Table 15'!$C29)</f>
        <v>69</v>
      </c>
      <c r="Y29" s="4">
        <f>SUMIFS(Data!$I:$I,Data!$B:$B,'Table 15'!Y$6,Data!$E:$E,'Table 15'!$C29)</f>
        <v>205</v>
      </c>
      <c r="Z29" s="4">
        <f>SUMIFS(Data!$I:$I,Data!$B:$B,'Table 15'!Z$6,Data!$E:$E,'Table 15'!$C29)</f>
        <v>62085</v>
      </c>
      <c r="AA29" s="4">
        <f>SUMIFS(Data!$I:$I,Data!$B:$B,'Table 15'!AA$6,Data!$E:$E,'Table 15'!$C29)</f>
        <v>110</v>
      </c>
      <c r="AB29" s="4">
        <f>SUMIFS(Data!$I:$I,Data!$B:$B,'Table 15'!AB$6,Data!$E:$E,'Table 15'!$C29)</f>
        <v>54</v>
      </c>
      <c r="AC29" s="4">
        <f>SUMIFS(Data!$I:$I,Data!$B:$B,'Table 15'!AC$6,Data!$E:$E,'Table 15'!$C29)</f>
        <v>100</v>
      </c>
      <c r="AD29" s="4">
        <f>SUMIFS(Data!$I:$I,Data!$B:$B,'Table 15'!AD$6,Data!$E:$E,'Table 15'!$C29)</f>
        <v>39</v>
      </c>
      <c r="AE29" s="4">
        <f>SUMIFS(Data!$I:$I,Data!$B:$B,'Table 15'!AE$6,Data!$E:$E,'Table 15'!$C29)</f>
        <v>30</v>
      </c>
      <c r="AF29" s="6" t="s">
        <v>23</v>
      </c>
      <c r="AG29" s="4">
        <f>SUMIFS(Data!$I:$I,Data!$B:$B,'Table 15'!AG$6,Data!$E:$E,'Table 15'!$C29)</f>
        <v>2</v>
      </c>
      <c r="AH29" s="4">
        <f>SUMIFS(Data!$I:$I,Data!$B:$B,'Table 15'!AH$6,Data!$E:$E,'Table 15'!$C29)</f>
        <v>360</v>
      </c>
      <c r="AI29" s="4">
        <f>SUMIFS(Data!$I:$I,Data!$B:$B,'Table 15'!AI$6,Data!$E:$E,'Table 15'!$C29)</f>
        <v>50</v>
      </c>
      <c r="AJ29" s="4">
        <f>SUMIFS(Data!$I:$I,Data!$B:$B,'Table 15'!AJ$6,Data!$E:$E,'Table 15'!$C29)</f>
        <v>16</v>
      </c>
      <c r="AK29" s="4">
        <f>SUMIFS(Data!$I:$I,Data!$B:$B,'Table 15'!AK$6,Data!$E:$E,'Table 15'!$C29)</f>
        <v>366</v>
      </c>
      <c r="AL29" s="4">
        <f>SUMIFS(Data!$I:$I,Data!$B:$B,'Table 15'!AL$6,Data!$E:$E,'Table 15'!$C29)</f>
        <v>137</v>
      </c>
      <c r="AM29" s="4">
        <f>SUMIFS(Data!$I:$I,Data!$B:$B,'Table 15'!AM$6,Data!$E:$E,'Table 15'!$C29)</f>
        <v>12</v>
      </c>
      <c r="AN29" s="4">
        <f>SUMIFS(Data!$I:$I,Data!$B:$B,'Table 15'!AN$6,Data!$E:$E,'Table 15'!$C29)</f>
        <v>1781</v>
      </c>
      <c r="AO29" s="4">
        <f>SUMIFS(Data!$I:$I,Data!$B:$B,'Table 15'!AO$6,Data!$E:$E,'Table 15'!$C29)</f>
        <v>36</v>
      </c>
      <c r="AP29" s="4">
        <f>SUMIFS(Data!$I:$I,Data!$B:$B,'Table 15'!AP$6,Data!$E:$E,'Table 15'!$C29)</f>
        <v>40</v>
      </c>
      <c r="AQ29" s="4">
        <f>SUMIFS(Data!$I:$I,Data!$B:$B,'Table 15'!AQ$6,Data!$E:$E,'Table 15'!$C29)</f>
        <v>274</v>
      </c>
      <c r="AR29" s="4">
        <f>SUMIFS(Data!$I:$I,Data!$B:$B,'Table 15'!AR$6,Data!$E:$E,'Table 15'!$C29)</f>
        <v>35</v>
      </c>
      <c r="AS29" s="4">
        <f>SUMIFS(Data!$I:$I,Data!$B:$B,'Table 15'!AS$6,Data!$E:$E,'Table 15'!$C29)</f>
        <v>138</v>
      </c>
      <c r="AT29" s="4">
        <f>SUMIFS(Data!$I:$I,Data!$B:$B,'Table 15'!AT$6,Data!$E:$E,'Table 15'!$C29)</f>
        <v>14</v>
      </c>
      <c r="AU29" s="4">
        <f>SUMIFS(Data!$I:$I,Data!$B:$B,'Table 15'!AU$6,Data!$E:$E,'Table 15'!$C29)</f>
        <v>304</v>
      </c>
      <c r="AV29" s="4">
        <f>SUMIFS(Data!$I:$I,Data!$B:$B,'Table 15'!AV$6,Data!$E:$E,'Table 15'!$C29)</f>
        <v>141</v>
      </c>
      <c r="AW29" s="4">
        <f>SUMIFS(Data!$I:$I,Data!$B:$B,'Table 15'!AW$6,Data!$E:$E,'Table 15'!$C29)</f>
        <v>90</v>
      </c>
      <c r="AX29" s="4">
        <f>SUMIFS(Data!$I:$I,Data!$B:$B,'Table 15'!AX$6,Data!$E:$E,'Table 15'!$C29)</f>
        <v>38</v>
      </c>
      <c r="AY29" s="4">
        <f>SUMIFS(Data!$I:$I,Data!$B:$B,'Table 15'!AY$6,Data!$E:$E,'Table 15'!$C29)</f>
        <v>172</v>
      </c>
      <c r="AZ29" s="4">
        <f>SUMIFS(Data!$I:$I,Data!$B:$B,'Table 15'!AZ$6,Data!$E:$E,'Table 15'!$C29)</f>
        <v>29</v>
      </c>
      <c r="BA29" s="4">
        <f>SUMIFS(Data!$I:$I,Data!$B:$B,'Table 15'!BA$6,Data!$E:$E,'Table 15'!$C29)</f>
        <v>32</v>
      </c>
      <c r="BB29" s="4">
        <f>SUMIFS(Data!$I:$I,Data!$B:$B,'Table 15'!BB$6,Data!$E:$E,'Table 15'!$C29)</f>
        <v>354</v>
      </c>
      <c r="BC29" s="4">
        <f>SUMIFS(Data!$I:$I,Data!$B:$B,'Table 15'!BC$6,Data!$E:$E,'Table 15'!$C29)</f>
        <v>16</v>
      </c>
      <c r="BD29" s="4">
        <f>SUMIFS(Data!$I:$I,Data!$B:$B,'Table 15'!BD$6,Data!$E:$E,'Table 15'!$C29)</f>
        <v>0</v>
      </c>
      <c r="BE29" s="4">
        <f>SUMIFS(Data!$I:$I,Data!$B:$B,'Table 15'!BE$6,Data!$E:$E,'Table 15'!$C29)</f>
        <v>0</v>
      </c>
      <c r="BF29" s="4">
        <f>SUMIFS(Data!$I:$I,Data!$B:$B,'Table 15'!BF$6,Data!$E:$E,'Table 15'!$C29)</f>
        <v>0</v>
      </c>
      <c r="BG29" s="4">
        <f>SUMIFS(Data!$I:$I,Data!$B:$B,'Table 15'!BG$6,Data!$E:$E,'Table 15'!$C29)</f>
        <v>1</v>
      </c>
      <c r="BH29" s="4">
        <f>SUMIFS(Data!$I:$I,Data!$B:$B,'Table 15'!BH$6,Data!$E:$E,'Table 15'!$C29)</f>
        <v>1</v>
      </c>
      <c r="BI29" s="4">
        <f>SUMIFS(Data!$I:$I,Data!$B:$B,'Table 15'!BI$6,Data!$E:$E,'Table 15'!$C29)</f>
        <v>0</v>
      </c>
      <c r="BJ29" s="4">
        <f>SUMIFS(Data!$I:$I,Data!$B:$B,'Table 15'!BJ$6,Data!$E:$E,'Table 15'!$C29)</f>
        <v>0</v>
      </c>
      <c r="BK29" s="4">
        <f>SUMIFS(Data!$I:$I,Data!$B:$B,'Table 15'!BK$6,Data!$E:$E,'Table 15'!$C29)</f>
        <v>0</v>
      </c>
      <c r="BL29" s="9">
        <f t="shared" si="1"/>
        <v>71044</v>
      </c>
      <c r="BM29" s="29">
        <f>(BL29-Z29)/BL29</f>
        <v>0.12610494904566186</v>
      </c>
      <c r="BN29" s="19"/>
      <c r="BZ29" s="5"/>
      <c r="CA29" s="5"/>
      <c r="CB29" s="5"/>
      <c r="CC29" s="5"/>
      <c r="CD29" s="5"/>
    </row>
    <row r="30" spans="1:82" x14ac:dyDescent="0.7">
      <c r="A30" s="40"/>
      <c r="B30" s="6" t="s">
        <v>24</v>
      </c>
      <c r="C30" s="6" t="s">
        <v>24</v>
      </c>
      <c r="D30" s="4">
        <f>SUMIFS(Data!$I:$I,Data!$B:$B,'Table 15'!D$6,Data!$E:$E,'Table 15'!$C30)</f>
        <v>70</v>
      </c>
      <c r="E30" s="4">
        <f>SUMIFS(Data!$I:$I,Data!$B:$B,'Table 15'!E$6,Data!$E:$E,'Table 15'!$C30)</f>
        <v>4</v>
      </c>
      <c r="F30" s="4">
        <f>SUMIFS(Data!$I:$I,Data!$B:$B,'Table 15'!F$6,Data!$E:$E,'Table 15'!$C30)</f>
        <v>396</v>
      </c>
      <c r="G30" s="4">
        <f>SUMIFS(Data!$I:$I,Data!$B:$B,'Table 15'!G$6,Data!$E:$E,'Table 15'!$C30)</f>
        <v>27</v>
      </c>
      <c r="H30" s="4">
        <f>SUMIFS(Data!$I:$I,Data!$B:$B,'Table 15'!H$6,Data!$E:$E,'Table 15'!$C30)</f>
        <v>370</v>
      </c>
      <c r="I30" s="4">
        <f>SUMIFS(Data!$I:$I,Data!$B:$B,'Table 15'!I$6,Data!$E:$E,'Table 15'!$C30)</f>
        <v>396</v>
      </c>
      <c r="J30" s="4">
        <f>SUMIFS(Data!$I:$I,Data!$B:$B,'Table 15'!J$6,Data!$E:$E,'Table 15'!$C30)</f>
        <v>54</v>
      </c>
      <c r="K30" s="4">
        <f>SUMIFS(Data!$I:$I,Data!$B:$B,'Table 15'!K$6,Data!$E:$E,'Table 15'!$C30)</f>
        <v>18</v>
      </c>
      <c r="L30" s="4">
        <f>SUMIFS(Data!$I:$I,Data!$B:$B,'Table 15'!L$6,Data!$E:$E,'Table 15'!$C30)</f>
        <v>105</v>
      </c>
      <c r="M30" s="4">
        <f>SUMIFS(Data!$I:$I,Data!$B:$B,'Table 15'!M$6,Data!$E:$E,'Table 15'!$C30)</f>
        <v>301</v>
      </c>
      <c r="N30" s="4">
        <f>SUMIFS(Data!$I:$I,Data!$B:$B,'Table 15'!N$6,Data!$E:$E,'Table 15'!$C30)</f>
        <v>113</v>
      </c>
      <c r="O30" s="4">
        <f>SUMIFS(Data!$I:$I,Data!$B:$B,'Table 15'!O$6,Data!$E:$E,'Table 15'!$C30)</f>
        <v>26</v>
      </c>
      <c r="P30" s="4">
        <f>SUMIFS(Data!$I:$I,Data!$B:$B,'Table 15'!P$6,Data!$E:$E,'Table 15'!$C30)</f>
        <v>34</v>
      </c>
      <c r="Q30" s="4">
        <f>SUMIFS(Data!$I:$I,Data!$B:$B,'Table 15'!Q$6,Data!$E:$E,'Table 15'!$C30)</f>
        <v>470</v>
      </c>
      <c r="R30" s="4">
        <f>SUMIFS(Data!$I:$I,Data!$B:$B,'Table 15'!R$6,Data!$E:$E,'Table 15'!$C30)</f>
        <v>303</v>
      </c>
      <c r="S30" s="4">
        <f>SUMIFS(Data!$I:$I,Data!$B:$B,'Table 15'!S$6,Data!$E:$E,'Table 15'!$C30)</f>
        <v>1712</v>
      </c>
      <c r="T30" s="4">
        <f>SUMIFS(Data!$I:$I,Data!$B:$B,'Table 15'!T$6,Data!$E:$E,'Table 15'!$C30)</f>
        <v>182</v>
      </c>
      <c r="U30" s="4">
        <f>SUMIFS(Data!$I:$I,Data!$B:$B,'Table 15'!U$6,Data!$E:$E,'Table 15'!$C30)</f>
        <v>20</v>
      </c>
      <c r="V30" s="4">
        <f>SUMIFS(Data!$I:$I,Data!$B:$B,'Table 15'!V$6,Data!$E:$E,'Table 15'!$C30)</f>
        <v>58</v>
      </c>
      <c r="W30" s="4">
        <f>SUMIFS(Data!$I:$I,Data!$B:$B,'Table 15'!W$6,Data!$E:$E,'Table 15'!$C30)</f>
        <v>51</v>
      </c>
      <c r="X30" s="4">
        <f>SUMIFS(Data!$I:$I,Data!$B:$B,'Table 15'!X$6,Data!$E:$E,'Table 15'!$C30)</f>
        <v>36</v>
      </c>
      <c r="Y30" s="4">
        <f>SUMIFS(Data!$I:$I,Data!$B:$B,'Table 15'!Y$6,Data!$E:$E,'Table 15'!$C30)</f>
        <v>240</v>
      </c>
      <c r="Z30" s="4">
        <f>SUMIFS(Data!$I:$I,Data!$B:$B,'Table 15'!Z$6,Data!$E:$E,'Table 15'!$C30)</f>
        <v>277</v>
      </c>
      <c r="AA30" s="4">
        <f>SUMIFS(Data!$I:$I,Data!$B:$B,'Table 15'!AA$6,Data!$E:$E,'Table 15'!$C30)</f>
        <v>30719</v>
      </c>
      <c r="AB30" s="4">
        <f>SUMIFS(Data!$I:$I,Data!$B:$B,'Table 15'!AB$6,Data!$E:$E,'Table 15'!$C30)</f>
        <v>27</v>
      </c>
      <c r="AC30" s="4">
        <f>SUMIFS(Data!$I:$I,Data!$B:$B,'Table 15'!AC$6,Data!$E:$E,'Table 15'!$C30)</f>
        <v>198</v>
      </c>
      <c r="AD30" s="4">
        <f>SUMIFS(Data!$I:$I,Data!$B:$B,'Table 15'!AD$6,Data!$E:$E,'Table 15'!$C30)</f>
        <v>252</v>
      </c>
      <c r="AE30" s="4">
        <f>SUMIFS(Data!$I:$I,Data!$B:$B,'Table 15'!AE$6,Data!$E:$E,'Table 15'!$C30)</f>
        <v>333</v>
      </c>
      <c r="AF30" s="6" t="s">
        <v>24</v>
      </c>
      <c r="AG30" s="4">
        <f>SUMIFS(Data!$I:$I,Data!$B:$B,'Table 15'!AG$6,Data!$E:$E,'Table 15'!$C30)</f>
        <v>5</v>
      </c>
      <c r="AH30" s="4">
        <f>SUMIFS(Data!$I:$I,Data!$B:$B,'Table 15'!AH$6,Data!$E:$E,'Table 15'!$C30)</f>
        <v>177</v>
      </c>
      <c r="AI30" s="4">
        <f>SUMIFS(Data!$I:$I,Data!$B:$B,'Table 15'!AI$6,Data!$E:$E,'Table 15'!$C30)</f>
        <v>18</v>
      </c>
      <c r="AJ30" s="4">
        <f>SUMIFS(Data!$I:$I,Data!$B:$B,'Table 15'!AJ$6,Data!$E:$E,'Table 15'!$C30)</f>
        <v>20</v>
      </c>
      <c r="AK30" s="4">
        <f>SUMIFS(Data!$I:$I,Data!$B:$B,'Table 15'!AK$6,Data!$E:$E,'Table 15'!$C30)</f>
        <v>292</v>
      </c>
      <c r="AL30" s="4">
        <f>SUMIFS(Data!$I:$I,Data!$B:$B,'Table 15'!AL$6,Data!$E:$E,'Table 15'!$C30)</f>
        <v>140</v>
      </c>
      <c r="AM30" s="4">
        <f>SUMIFS(Data!$I:$I,Data!$B:$B,'Table 15'!AM$6,Data!$E:$E,'Table 15'!$C30)</f>
        <v>2586</v>
      </c>
      <c r="AN30" s="4">
        <f>SUMIFS(Data!$I:$I,Data!$B:$B,'Table 15'!AN$6,Data!$E:$E,'Table 15'!$C30)</f>
        <v>223</v>
      </c>
      <c r="AO30" s="4">
        <f>SUMIFS(Data!$I:$I,Data!$B:$B,'Table 15'!AO$6,Data!$E:$E,'Table 15'!$C30)</f>
        <v>16</v>
      </c>
      <c r="AP30" s="4">
        <f>SUMIFS(Data!$I:$I,Data!$B:$B,'Table 15'!AP$6,Data!$E:$E,'Table 15'!$C30)</f>
        <v>136</v>
      </c>
      <c r="AQ30" s="4">
        <f>SUMIFS(Data!$I:$I,Data!$B:$B,'Table 15'!AQ$6,Data!$E:$E,'Table 15'!$C30)</f>
        <v>165</v>
      </c>
      <c r="AR30" s="4">
        <f>SUMIFS(Data!$I:$I,Data!$B:$B,'Table 15'!AR$6,Data!$E:$E,'Table 15'!$C30)</f>
        <v>43</v>
      </c>
      <c r="AS30" s="4">
        <f>SUMIFS(Data!$I:$I,Data!$B:$B,'Table 15'!AS$6,Data!$E:$E,'Table 15'!$C30)</f>
        <v>88</v>
      </c>
      <c r="AT30" s="4">
        <f>SUMIFS(Data!$I:$I,Data!$B:$B,'Table 15'!AT$6,Data!$E:$E,'Table 15'!$C30)</f>
        <v>1291</v>
      </c>
      <c r="AU30" s="4">
        <f>SUMIFS(Data!$I:$I,Data!$B:$B,'Table 15'!AU$6,Data!$E:$E,'Table 15'!$C30)</f>
        <v>85</v>
      </c>
      <c r="AV30" s="4">
        <f>SUMIFS(Data!$I:$I,Data!$B:$B,'Table 15'!AV$6,Data!$E:$E,'Table 15'!$C30)</f>
        <v>267</v>
      </c>
      <c r="AW30" s="4">
        <f>SUMIFS(Data!$I:$I,Data!$B:$B,'Table 15'!AW$6,Data!$E:$E,'Table 15'!$C30)</f>
        <v>121</v>
      </c>
      <c r="AX30" s="4">
        <f>SUMIFS(Data!$I:$I,Data!$B:$B,'Table 15'!AX$6,Data!$E:$E,'Table 15'!$C30)</f>
        <v>59</v>
      </c>
      <c r="AY30" s="4">
        <f>SUMIFS(Data!$I:$I,Data!$B:$B,'Table 15'!AY$6,Data!$E:$E,'Table 15'!$C30)</f>
        <v>119</v>
      </c>
      <c r="AZ30" s="4">
        <f>SUMIFS(Data!$I:$I,Data!$B:$B,'Table 15'!AZ$6,Data!$E:$E,'Table 15'!$C30)</f>
        <v>160</v>
      </c>
      <c r="BA30" s="4">
        <f>SUMIFS(Data!$I:$I,Data!$B:$B,'Table 15'!BA$6,Data!$E:$E,'Table 15'!$C30)</f>
        <v>19</v>
      </c>
      <c r="BB30" s="4">
        <f>SUMIFS(Data!$I:$I,Data!$B:$B,'Table 15'!BB$6,Data!$E:$E,'Table 15'!$C30)</f>
        <v>3569</v>
      </c>
      <c r="BC30" s="4">
        <f>SUMIFS(Data!$I:$I,Data!$B:$B,'Table 15'!BC$6,Data!$E:$E,'Table 15'!$C30)</f>
        <v>21</v>
      </c>
      <c r="BD30" s="4">
        <f>SUMIFS(Data!$I:$I,Data!$B:$B,'Table 15'!BD$6,Data!$E:$E,'Table 15'!$C30)</f>
        <v>0</v>
      </c>
      <c r="BE30" s="4">
        <f>SUMIFS(Data!$I:$I,Data!$B:$B,'Table 15'!BE$6,Data!$E:$E,'Table 15'!$C30)</f>
        <v>0</v>
      </c>
      <c r="BF30" s="4">
        <f>SUMIFS(Data!$I:$I,Data!$B:$B,'Table 15'!BF$6,Data!$E:$E,'Table 15'!$C30)</f>
        <v>0</v>
      </c>
      <c r="BG30" s="4">
        <f>SUMIFS(Data!$I:$I,Data!$B:$B,'Table 15'!BG$6,Data!$E:$E,'Table 15'!$C30)</f>
        <v>1</v>
      </c>
      <c r="BH30" s="4">
        <f>SUMIFS(Data!$I:$I,Data!$B:$B,'Table 15'!BH$6,Data!$E:$E,'Table 15'!$C30)</f>
        <v>0</v>
      </c>
      <c r="BI30" s="4">
        <f>SUMIFS(Data!$I:$I,Data!$B:$B,'Table 15'!BI$6,Data!$E:$E,'Table 15'!$C30)</f>
        <v>0</v>
      </c>
      <c r="BJ30" s="4">
        <f>SUMIFS(Data!$I:$I,Data!$B:$B,'Table 15'!BJ$6,Data!$E:$E,'Table 15'!$C30)</f>
        <v>0</v>
      </c>
      <c r="BK30" s="4">
        <f>SUMIFS(Data!$I:$I,Data!$B:$B,'Table 15'!BK$6,Data!$E:$E,'Table 15'!$C30)</f>
        <v>0</v>
      </c>
      <c r="BL30" s="9">
        <f t="shared" si="1"/>
        <v>46413</v>
      </c>
      <c r="BM30" s="29">
        <f>(BL30-AA30)/BL30</f>
        <v>0.33813802167496176</v>
      </c>
      <c r="BN30" s="19"/>
      <c r="BZ30" s="5"/>
      <c r="CA30" s="5"/>
      <c r="CB30" s="5"/>
      <c r="CC30" s="5"/>
      <c r="CD30" s="5"/>
    </row>
    <row r="31" spans="1:82" x14ac:dyDescent="0.7">
      <c r="A31" s="40"/>
      <c r="B31" s="6" t="s">
        <v>25</v>
      </c>
      <c r="C31" s="6" t="s">
        <v>25</v>
      </c>
      <c r="D31" s="4">
        <f>SUMIFS(Data!$I:$I,Data!$B:$B,'Table 15'!D$6,Data!$E:$E,'Table 15'!$C31)</f>
        <v>528</v>
      </c>
      <c r="E31" s="4">
        <f>SUMIFS(Data!$I:$I,Data!$B:$B,'Table 15'!E$6,Data!$E:$E,'Table 15'!$C31)</f>
        <v>1</v>
      </c>
      <c r="F31" s="4">
        <f>SUMIFS(Data!$I:$I,Data!$B:$B,'Table 15'!F$6,Data!$E:$E,'Table 15'!$C31)</f>
        <v>14</v>
      </c>
      <c r="G31" s="4">
        <f>SUMIFS(Data!$I:$I,Data!$B:$B,'Table 15'!G$6,Data!$E:$E,'Table 15'!$C31)</f>
        <v>125</v>
      </c>
      <c r="H31" s="4">
        <f>SUMIFS(Data!$I:$I,Data!$B:$B,'Table 15'!H$6,Data!$E:$E,'Table 15'!$C31)</f>
        <v>30</v>
      </c>
      <c r="I31" s="4">
        <f>SUMIFS(Data!$I:$I,Data!$B:$B,'Table 15'!I$6,Data!$E:$E,'Table 15'!$C31)</f>
        <v>29</v>
      </c>
      <c r="J31" s="4">
        <f>SUMIFS(Data!$I:$I,Data!$B:$B,'Table 15'!J$6,Data!$E:$E,'Table 15'!$C31)</f>
        <v>5</v>
      </c>
      <c r="K31" s="4">
        <f>SUMIFS(Data!$I:$I,Data!$B:$B,'Table 15'!K$6,Data!$E:$E,'Table 15'!$C31)</f>
        <v>4</v>
      </c>
      <c r="L31" s="4">
        <f>SUMIFS(Data!$I:$I,Data!$B:$B,'Table 15'!L$6,Data!$E:$E,'Table 15'!$C31)</f>
        <v>20</v>
      </c>
      <c r="M31" s="4">
        <f>SUMIFS(Data!$I:$I,Data!$B:$B,'Table 15'!M$6,Data!$E:$E,'Table 15'!$C31)</f>
        <v>66</v>
      </c>
      <c r="N31" s="4">
        <f>SUMIFS(Data!$I:$I,Data!$B:$B,'Table 15'!N$6,Data!$E:$E,'Table 15'!$C31)</f>
        <v>75</v>
      </c>
      <c r="O31" s="4">
        <f>SUMIFS(Data!$I:$I,Data!$B:$B,'Table 15'!O$6,Data!$E:$E,'Table 15'!$C31)</f>
        <v>0</v>
      </c>
      <c r="P31" s="4">
        <f>SUMIFS(Data!$I:$I,Data!$B:$B,'Table 15'!P$6,Data!$E:$E,'Table 15'!$C31)</f>
        <v>11</v>
      </c>
      <c r="Q31" s="4">
        <f>SUMIFS(Data!$I:$I,Data!$B:$B,'Table 15'!Q$6,Data!$E:$E,'Table 15'!$C31)</f>
        <v>21</v>
      </c>
      <c r="R31" s="4">
        <f>SUMIFS(Data!$I:$I,Data!$B:$B,'Table 15'!R$6,Data!$E:$E,'Table 15'!$C31)</f>
        <v>46</v>
      </c>
      <c r="S31" s="4">
        <f>SUMIFS(Data!$I:$I,Data!$B:$B,'Table 15'!S$6,Data!$E:$E,'Table 15'!$C31)</f>
        <v>12</v>
      </c>
      <c r="T31" s="4">
        <f>SUMIFS(Data!$I:$I,Data!$B:$B,'Table 15'!T$6,Data!$E:$E,'Table 15'!$C31)</f>
        <v>13</v>
      </c>
      <c r="U31" s="4">
        <f>SUMIFS(Data!$I:$I,Data!$B:$B,'Table 15'!U$6,Data!$E:$E,'Table 15'!$C31)</f>
        <v>22</v>
      </c>
      <c r="V31" s="4">
        <f>SUMIFS(Data!$I:$I,Data!$B:$B,'Table 15'!V$6,Data!$E:$E,'Table 15'!$C31)</f>
        <v>258</v>
      </c>
      <c r="W31" s="4">
        <f>SUMIFS(Data!$I:$I,Data!$B:$B,'Table 15'!W$6,Data!$E:$E,'Table 15'!$C31)</f>
        <v>5</v>
      </c>
      <c r="X31" s="4">
        <f>SUMIFS(Data!$I:$I,Data!$B:$B,'Table 15'!X$6,Data!$E:$E,'Table 15'!$C31)</f>
        <v>8</v>
      </c>
      <c r="Y31" s="4">
        <f>SUMIFS(Data!$I:$I,Data!$B:$B,'Table 15'!Y$6,Data!$E:$E,'Table 15'!$C31)</f>
        <v>13</v>
      </c>
      <c r="Z31" s="4">
        <f>SUMIFS(Data!$I:$I,Data!$B:$B,'Table 15'!Z$6,Data!$E:$E,'Table 15'!$C31)</f>
        <v>11</v>
      </c>
      <c r="AA31" s="4">
        <f>SUMIFS(Data!$I:$I,Data!$B:$B,'Table 15'!AA$6,Data!$E:$E,'Table 15'!$C31)</f>
        <v>12</v>
      </c>
      <c r="AB31" s="4">
        <f>SUMIFS(Data!$I:$I,Data!$B:$B,'Table 15'!AB$6,Data!$E:$E,'Table 15'!$C31)</f>
        <v>19416</v>
      </c>
      <c r="AC31" s="4">
        <f>SUMIFS(Data!$I:$I,Data!$B:$B,'Table 15'!AC$6,Data!$E:$E,'Table 15'!$C31)</f>
        <v>41</v>
      </c>
      <c r="AD31" s="4">
        <f>SUMIFS(Data!$I:$I,Data!$B:$B,'Table 15'!AD$6,Data!$E:$E,'Table 15'!$C31)</f>
        <v>1</v>
      </c>
      <c r="AE31" s="4">
        <f>SUMIFS(Data!$I:$I,Data!$B:$B,'Table 15'!AE$6,Data!$E:$E,'Table 15'!$C31)</f>
        <v>10</v>
      </c>
      <c r="AF31" s="6" t="s">
        <v>25</v>
      </c>
      <c r="AG31" s="4">
        <f>SUMIFS(Data!$I:$I,Data!$B:$B,'Table 15'!AG$6,Data!$E:$E,'Table 15'!$C31)</f>
        <v>2</v>
      </c>
      <c r="AH31" s="4">
        <f>SUMIFS(Data!$I:$I,Data!$B:$B,'Table 15'!AH$6,Data!$E:$E,'Table 15'!$C31)</f>
        <v>145</v>
      </c>
      <c r="AI31" s="4">
        <f>SUMIFS(Data!$I:$I,Data!$B:$B,'Table 15'!AI$6,Data!$E:$E,'Table 15'!$C31)</f>
        <v>2</v>
      </c>
      <c r="AJ31" s="4">
        <f>SUMIFS(Data!$I:$I,Data!$B:$B,'Table 15'!AJ$6,Data!$E:$E,'Table 15'!$C31)</f>
        <v>6</v>
      </c>
      <c r="AK31" s="4">
        <f>SUMIFS(Data!$I:$I,Data!$B:$B,'Table 15'!AK$6,Data!$E:$E,'Table 15'!$C31)</f>
        <v>37</v>
      </c>
      <c r="AL31" s="4">
        <f>SUMIFS(Data!$I:$I,Data!$B:$B,'Table 15'!AL$6,Data!$E:$E,'Table 15'!$C31)</f>
        <v>22</v>
      </c>
      <c r="AM31" s="4">
        <f>SUMIFS(Data!$I:$I,Data!$B:$B,'Table 15'!AM$6,Data!$E:$E,'Table 15'!$C31)</f>
        <v>2</v>
      </c>
      <c r="AN31" s="4">
        <f>SUMIFS(Data!$I:$I,Data!$B:$B,'Table 15'!AN$6,Data!$E:$E,'Table 15'!$C31)</f>
        <v>21</v>
      </c>
      <c r="AO31" s="4">
        <f>SUMIFS(Data!$I:$I,Data!$B:$B,'Table 15'!AO$6,Data!$E:$E,'Table 15'!$C31)</f>
        <v>20</v>
      </c>
      <c r="AP31" s="4">
        <f>SUMIFS(Data!$I:$I,Data!$B:$B,'Table 15'!AP$6,Data!$E:$E,'Table 15'!$C31)</f>
        <v>7</v>
      </c>
      <c r="AQ31" s="4">
        <f>SUMIFS(Data!$I:$I,Data!$B:$B,'Table 15'!AQ$6,Data!$E:$E,'Table 15'!$C31)</f>
        <v>15</v>
      </c>
      <c r="AR31" s="4">
        <f>SUMIFS(Data!$I:$I,Data!$B:$B,'Table 15'!AR$6,Data!$E:$E,'Table 15'!$C31)</f>
        <v>4</v>
      </c>
      <c r="AS31" s="4">
        <f>SUMIFS(Data!$I:$I,Data!$B:$B,'Table 15'!AS$6,Data!$E:$E,'Table 15'!$C31)</f>
        <v>14</v>
      </c>
      <c r="AT31" s="4">
        <f>SUMIFS(Data!$I:$I,Data!$B:$B,'Table 15'!AT$6,Data!$E:$E,'Table 15'!$C31)</f>
        <v>1</v>
      </c>
      <c r="AU31" s="4">
        <f>SUMIFS(Data!$I:$I,Data!$B:$B,'Table 15'!AU$6,Data!$E:$E,'Table 15'!$C31)</f>
        <v>397</v>
      </c>
      <c r="AV31" s="4">
        <f>SUMIFS(Data!$I:$I,Data!$B:$B,'Table 15'!AV$6,Data!$E:$E,'Table 15'!$C31)</f>
        <v>121</v>
      </c>
      <c r="AW31" s="4">
        <f>SUMIFS(Data!$I:$I,Data!$B:$B,'Table 15'!AW$6,Data!$E:$E,'Table 15'!$C31)</f>
        <v>19</v>
      </c>
      <c r="AX31" s="4">
        <f>SUMIFS(Data!$I:$I,Data!$B:$B,'Table 15'!AX$6,Data!$E:$E,'Table 15'!$C31)</f>
        <v>6</v>
      </c>
      <c r="AY31" s="4">
        <f>SUMIFS(Data!$I:$I,Data!$B:$B,'Table 15'!AY$6,Data!$E:$E,'Table 15'!$C31)</f>
        <v>68</v>
      </c>
      <c r="AZ31" s="4">
        <f>SUMIFS(Data!$I:$I,Data!$B:$B,'Table 15'!AZ$6,Data!$E:$E,'Table 15'!$C31)</f>
        <v>2</v>
      </c>
      <c r="BA31" s="4">
        <f>SUMIFS(Data!$I:$I,Data!$B:$B,'Table 15'!BA$6,Data!$E:$E,'Table 15'!$C31)</f>
        <v>5</v>
      </c>
      <c r="BB31" s="4">
        <f>SUMIFS(Data!$I:$I,Data!$B:$B,'Table 15'!BB$6,Data!$E:$E,'Table 15'!$C31)</f>
        <v>12</v>
      </c>
      <c r="BC31" s="4">
        <f>SUMIFS(Data!$I:$I,Data!$B:$B,'Table 15'!BC$6,Data!$E:$E,'Table 15'!$C31)</f>
        <v>1</v>
      </c>
      <c r="BD31" s="4">
        <f>SUMIFS(Data!$I:$I,Data!$B:$B,'Table 15'!BD$6,Data!$E:$E,'Table 15'!$C31)</f>
        <v>0</v>
      </c>
      <c r="BE31" s="4">
        <f>SUMIFS(Data!$I:$I,Data!$B:$B,'Table 15'!BE$6,Data!$E:$E,'Table 15'!$C31)</f>
        <v>0</v>
      </c>
      <c r="BF31" s="4">
        <f>SUMIFS(Data!$I:$I,Data!$B:$B,'Table 15'!BF$6,Data!$E:$E,'Table 15'!$C31)</f>
        <v>0</v>
      </c>
      <c r="BG31" s="4">
        <f>SUMIFS(Data!$I:$I,Data!$B:$B,'Table 15'!BG$6,Data!$E:$E,'Table 15'!$C31)</f>
        <v>0</v>
      </c>
      <c r="BH31" s="4">
        <f>SUMIFS(Data!$I:$I,Data!$B:$B,'Table 15'!BH$6,Data!$E:$E,'Table 15'!$C31)</f>
        <v>0</v>
      </c>
      <c r="BI31" s="4">
        <f>SUMIFS(Data!$I:$I,Data!$B:$B,'Table 15'!BI$6,Data!$E:$E,'Table 15'!$C31)</f>
        <v>0</v>
      </c>
      <c r="BJ31" s="4">
        <f>SUMIFS(Data!$I:$I,Data!$B:$B,'Table 15'!BJ$6,Data!$E:$E,'Table 15'!$C31)</f>
        <v>0</v>
      </c>
      <c r="BK31" s="4">
        <f>SUMIFS(Data!$I:$I,Data!$B:$B,'Table 15'!BK$6,Data!$E:$E,'Table 15'!$C31)</f>
        <v>0</v>
      </c>
      <c r="BL31" s="9">
        <f t="shared" si="1"/>
        <v>21726</v>
      </c>
      <c r="BM31" s="29">
        <f>(BL31-AB31)/BL31</f>
        <v>0.10632421982877659</v>
      </c>
      <c r="BN31" s="19"/>
      <c r="BZ31" s="5"/>
      <c r="CA31" s="5"/>
      <c r="CB31" s="5"/>
      <c r="CC31" s="5"/>
      <c r="CD31" s="5"/>
    </row>
    <row r="32" spans="1:82" x14ac:dyDescent="0.7">
      <c r="A32" s="40"/>
      <c r="B32" s="6" t="s">
        <v>26</v>
      </c>
      <c r="C32" s="6" t="s">
        <v>26</v>
      </c>
      <c r="D32" s="4">
        <f>SUMIFS(Data!$I:$I,Data!$B:$B,'Table 15'!D$6,Data!$E:$E,'Table 15'!$C32)</f>
        <v>214</v>
      </c>
      <c r="E32" s="4">
        <f>SUMIFS(Data!$I:$I,Data!$B:$B,'Table 15'!E$6,Data!$E:$E,'Table 15'!$C32)</f>
        <v>5</v>
      </c>
      <c r="F32" s="4">
        <f>SUMIFS(Data!$I:$I,Data!$B:$B,'Table 15'!F$6,Data!$E:$E,'Table 15'!$C32)</f>
        <v>169</v>
      </c>
      <c r="G32" s="4">
        <f>SUMIFS(Data!$I:$I,Data!$B:$B,'Table 15'!G$6,Data!$E:$E,'Table 15'!$C32)</f>
        <v>950</v>
      </c>
      <c r="H32" s="4">
        <f>SUMIFS(Data!$I:$I,Data!$B:$B,'Table 15'!H$6,Data!$E:$E,'Table 15'!$C32)</f>
        <v>209</v>
      </c>
      <c r="I32" s="4">
        <f>SUMIFS(Data!$I:$I,Data!$B:$B,'Table 15'!I$6,Data!$E:$E,'Table 15'!$C32)</f>
        <v>192</v>
      </c>
      <c r="J32" s="4">
        <f>SUMIFS(Data!$I:$I,Data!$B:$B,'Table 15'!J$6,Data!$E:$E,'Table 15'!$C32)</f>
        <v>22</v>
      </c>
      <c r="K32" s="4">
        <f>SUMIFS(Data!$I:$I,Data!$B:$B,'Table 15'!K$6,Data!$E:$E,'Table 15'!$C32)</f>
        <v>14</v>
      </c>
      <c r="L32" s="4">
        <f>SUMIFS(Data!$I:$I,Data!$B:$B,'Table 15'!L$6,Data!$E:$E,'Table 15'!$C32)</f>
        <v>58</v>
      </c>
      <c r="M32" s="4">
        <f>SUMIFS(Data!$I:$I,Data!$B:$B,'Table 15'!M$6,Data!$E:$E,'Table 15'!$C32)</f>
        <v>245</v>
      </c>
      <c r="N32" s="4">
        <f>SUMIFS(Data!$I:$I,Data!$B:$B,'Table 15'!N$6,Data!$E:$E,'Table 15'!$C32)</f>
        <v>143</v>
      </c>
      <c r="O32" s="4">
        <f>SUMIFS(Data!$I:$I,Data!$B:$B,'Table 15'!O$6,Data!$E:$E,'Table 15'!$C32)</f>
        <v>9</v>
      </c>
      <c r="P32" s="4">
        <f>SUMIFS(Data!$I:$I,Data!$B:$B,'Table 15'!P$6,Data!$E:$E,'Table 15'!$C32)</f>
        <v>52</v>
      </c>
      <c r="Q32" s="4">
        <f>SUMIFS(Data!$I:$I,Data!$B:$B,'Table 15'!Q$6,Data!$E:$E,'Table 15'!$C32)</f>
        <v>1112</v>
      </c>
      <c r="R32" s="4">
        <f>SUMIFS(Data!$I:$I,Data!$B:$B,'Table 15'!R$6,Data!$E:$E,'Table 15'!$C32)</f>
        <v>457</v>
      </c>
      <c r="S32" s="4">
        <f>SUMIFS(Data!$I:$I,Data!$B:$B,'Table 15'!S$6,Data!$E:$E,'Table 15'!$C32)</f>
        <v>472</v>
      </c>
      <c r="T32" s="4">
        <f>SUMIFS(Data!$I:$I,Data!$B:$B,'Table 15'!T$6,Data!$E:$E,'Table 15'!$C32)</f>
        <v>1788</v>
      </c>
      <c r="U32" s="4">
        <f>SUMIFS(Data!$I:$I,Data!$B:$B,'Table 15'!U$6,Data!$E:$E,'Table 15'!$C32)</f>
        <v>197</v>
      </c>
      <c r="V32" s="4">
        <f>SUMIFS(Data!$I:$I,Data!$B:$B,'Table 15'!V$6,Data!$E:$E,'Table 15'!$C32)</f>
        <v>122</v>
      </c>
      <c r="W32" s="4">
        <f>SUMIFS(Data!$I:$I,Data!$B:$B,'Table 15'!W$6,Data!$E:$E,'Table 15'!$C32)</f>
        <v>12</v>
      </c>
      <c r="X32" s="4">
        <f>SUMIFS(Data!$I:$I,Data!$B:$B,'Table 15'!X$6,Data!$E:$E,'Table 15'!$C32)</f>
        <v>35</v>
      </c>
      <c r="Y32" s="4">
        <f>SUMIFS(Data!$I:$I,Data!$B:$B,'Table 15'!Y$6,Data!$E:$E,'Table 15'!$C32)</f>
        <v>119</v>
      </c>
      <c r="Z32" s="4">
        <f>SUMIFS(Data!$I:$I,Data!$B:$B,'Table 15'!Z$6,Data!$E:$E,'Table 15'!$C32)</f>
        <v>68</v>
      </c>
      <c r="AA32" s="4">
        <f>SUMIFS(Data!$I:$I,Data!$B:$B,'Table 15'!AA$6,Data!$E:$E,'Table 15'!$C32)</f>
        <v>107</v>
      </c>
      <c r="AB32" s="4">
        <f>SUMIFS(Data!$I:$I,Data!$B:$B,'Table 15'!AB$6,Data!$E:$E,'Table 15'!$C32)</f>
        <v>240</v>
      </c>
      <c r="AC32" s="4">
        <f>SUMIFS(Data!$I:$I,Data!$B:$B,'Table 15'!AC$6,Data!$E:$E,'Table 15'!$C32)</f>
        <v>33601</v>
      </c>
      <c r="AD32" s="4">
        <f>SUMIFS(Data!$I:$I,Data!$B:$B,'Table 15'!AD$6,Data!$E:$E,'Table 15'!$C32)</f>
        <v>14</v>
      </c>
      <c r="AE32" s="4">
        <f>SUMIFS(Data!$I:$I,Data!$B:$B,'Table 15'!AE$6,Data!$E:$E,'Table 15'!$C32)</f>
        <v>220</v>
      </c>
      <c r="AF32" s="6" t="s">
        <v>26</v>
      </c>
      <c r="AG32" s="4">
        <f>SUMIFS(Data!$I:$I,Data!$B:$B,'Table 15'!AG$6,Data!$E:$E,'Table 15'!$C32)</f>
        <v>5</v>
      </c>
      <c r="AH32" s="4">
        <f>SUMIFS(Data!$I:$I,Data!$B:$B,'Table 15'!AH$6,Data!$E:$E,'Table 15'!$C32)</f>
        <v>258</v>
      </c>
      <c r="AI32" s="4">
        <f>SUMIFS(Data!$I:$I,Data!$B:$B,'Table 15'!AI$6,Data!$E:$E,'Table 15'!$C32)</f>
        <v>16</v>
      </c>
      <c r="AJ32" s="4">
        <f>SUMIFS(Data!$I:$I,Data!$B:$B,'Table 15'!AJ$6,Data!$E:$E,'Table 15'!$C32)</f>
        <v>38</v>
      </c>
      <c r="AK32" s="4">
        <f>SUMIFS(Data!$I:$I,Data!$B:$B,'Table 15'!AK$6,Data!$E:$E,'Table 15'!$C32)</f>
        <v>196</v>
      </c>
      <c r="AL32" s="4">
        <f>SUMIFS(Data!$I:$I,Data!$B:$B,'Table 15'!AL$6,Data!$E:$E,'Table 15'!$C32)</f>
        <v>89</v>
      </c>
      <c r="AM32" s="4">
        <f>SUMIFS(Data!$I:$I,Data!$B:$B,'Table 15'!AM$6,Data!$E:$E,'Table 15'!$C32)</f>
        <v>9</v>
      </c>
      <c r="AN32" s="4">
        <f>SUMIFS(Data!$I:$I,Data!$B:$B,'Table 15'!AN$6,Data!$E:$E,'Table 15'!$C32)</f>
        <v>309</v>
      </c>
      <c r="AO32" s="4">
        <f>SUMIFS(Data!$I:$I,Data!$B:$B,'Table 15'!AO$6,Data!$E:$E,'Table 15'!$C32)</f>
        <v>223</v>
      </c>
      <c r="AP32" s="4">
        <f>SUMIFS(Data!$I:$I,Data!$B:$B,'Table 15'!AP$6,Data!$E:$E,'Table 15'!$C32)</f>
        <v>37</v>
      </c>
      <c r="AQ32" s="4">
        <f>SUMIFS(Data!$I:$I,Data!$B:$B,'Table 15'!AQ$6,Data!$E:$E,'Table 15'!$C32)</f>
        <v>101</v>
      </c>
      <c r="AR32" s="4">
        <f>SUMIFS(Data!$I:$I,Data!$B:$B,'Table 15'!AR$6,Data!$E:$E,'Table 15'!$C32)</f>
        <v>25</v>
      </c>
      <c r="AS32" s="4">
        <f>SUMIFS(Data!$I:$I,Data!$B:$B,'Table 15'!AS$6,Data!$E:$E,'Table 15'!$C32)</f>
        <v>73</v>
      </c>
      <c r="AT32" s="4">
        <f>SUMIFS(Data!$I:$I,Data!$B:$B,'Table 15'!AT$6,Data!$E:$E,'Table 15'!$C32)</f>
        <v>14</v>
      </c>
      <c r="AU32" s="4">
        <f>SUMIFS(Data!$I:$I,Data!$B:$B,'Table 15'!AU$6,Data!$E:$E,'Table 15'!$C32)</f>
        <v>329</v>
      </c>
      <c r="AV32" s="4">
        <f>SUMIFS(Data!$I:$I,Data!$B:$B,'Table 15'!AV$6,Data!$E:$E,'Table 15'!$C32)</f>
        <v>355</v>
      </c>
      <c r="AW32" s="4">
        <f>SUMIFS(Data!$I:$I,Data!$B:$B,'Table 15'!AW$6,Data!$E:$E,'Table 15'!$C32)</f>
        <v>138</v>
      </c>
      <c r="AX32" s="4">
        <f>SUMIFS(Data!$I:$I,Data!$B:$B,'Table 15'!AX$6,Data!$E:$E,'Table 15'!$C32)</f>
        <v>10</v>
      </c>
      <c r="AY32" s="4">
        <f>SUMIFS(Data!$I:$I,Data!$B:$B,'Table 15'!AY$6,Data!$E:$E,'Table 15'!$C32)</f>
        <v>125</v>
      </c>
      <c r="AZ32" s="4">
        <f>SUMIFS(Data!$I:$I,Data!$B:$B,'Table 15'!AZ$6,Data!$E:$E,'Table 15'!$C32)</f>
        <v>36</v>
      </c>
      <c r="BA32" s="4">
        <f>SUMIFS(Data!$I:$I,Data!$B:$B,'Table 15'!BA$6,Data!$E:$E,'Table 15'!$C32)</f>
        <v>6</v>
      </c>
      <c r="BB32" s="4">
        <f>SUMIFS(Data!$I:$I,Data!$B:$B,'Table 15'!BB$6,Data!$E:$E,'Table 15'!$C32)</f>
        <v>166</v>
      </c>
      <c r="BC32" s="4">
        <f>SUMIFS(Data!$I:$I,Data!$B:$B,'Table 15'!BC$6,Data!$E:$E,'Table 15'!$C32)</f>
        <v>2</v>
      </c>
      <c r="BD32" s="4">
        <f>SUMIFS(Data!$I:$I,Data!$B:$B,'Table 15'!BD$6,Data!$E:$E,'Table 15'!$C32)</f>
        <v>0</v>
      </c>
      <c r="BE32" s="4">
        <f>SUMIFS(Data!$I:$I,Data!$B:$B,'Table 15'!BE$6,Data!$E:$E,'Table 15'!$C32)</f>
        <v>1</v>
      </c>
      <c r="BF32" s="4">
        <f>SUMIFS(Data!$I:$I,Data!$B:$B,'Table 15'!BF$6,Data!$E:$E,'Table 15'!$C32)</f>
        <v>0</v>
      </c>
      <c r="BG32" s="4">
        <f>SUMIFS(Data!$I:$I,Data!$B:$B,'Table 15'!BG$6,Data!$E:$E,'Table 15'!$C32)</f>
        <v>0</v>
      </c>
      <c r="BH32" s="4">
        <f>SUMIFS(Data!$I:$I,Data!$B:$B,'Table 15'!BH$6,Data!$E:$E,'Table 15'!$C32)</f>
        <v>0</v>
      </c>
      <c r="BI32" s="4">
        <f>SUMIFS(Data!$I:$I,Data!$B:$B,'Table 15'!BI$6,Data!$E:$E,'Table 15'!$C32)</f>
        <v>0</v>
      </c>
      <c r="BJ32" s="4">
        <f>SUMIFS(Data!$I:$I,Data!$B:$B,'Table 15'!BJ$6,Data!$E:$E,'Table 15'!$C32)</f>
        <v>0</v>
      </c>
      <c r="BK32" s="4">
        <f>SUMIFS(Data!$I:$I,Data!$B:$B,'Table 15'!BK$6,Data!$E:$E,'Table 15'!$C32)</f>
        <v>0</v>
      </c>
      <c r="BL32" s="9">
        <f t="shared" si="1"/>
        <v>43407</v>
      </c>
      <c r="BM32" s="29">
        <f>(BL32-AC32)/BL32</f>
        <v>0.22590826364411271</v>
      </c>
      <c r="BN32" s="19"/>
      <c r="BZ32" s="5"/>
      <c r="CA32" s="5"/>
      <c r="CB32" s="5"/>
      <c r="CC32" s="5"/>
      <c r="CD32" s="5"/>
    </row>
    <row r="33" spans="1:82" x14ac:dyDescent="0.7">
      <c r="A33" s="40"/>
      <c r="B33" s="6" t="s">
        <v>27</v>
      </c>
      <c r="C33" s="6" t="s">
        <v>27</v>
      </c>
      <c r="D33" s="4">
        <f>SUMIFS(Data!$I:$I,Data!$B:$B,'Table 15'!D$6,Data!$E:$E,'Table 15'!$C33)</f>
        <v>8</v>
      </c>
      <c r="E33" s="4">
        <f>SUMIFS(Data!$I:$I,Data!$B:$B,'Table 15'!E$6,Data!$E:$E,'Table 15'!$C33)</f>
        <v>1</v>
      </c>
      <c r="F33" s="4">
        <f>SUMIFS(Data!$I:$I,Data!$B:$B,'Table 15'!F$6,Data!$E:$E,'Table 15'!$C33)</f>
        <v>111</v>
      </c>
      <c r="G33" s="4">
        <f>SUMIFS(Data!$I:$I,Data!$B:$B,'Table 15'!G$6,Data!$E:$E,'Table 15'!$C33)</f>
        <v>5</v>
      </c>
      <c r="H33" s="4">
        <f>SUMIFS(Data!$I:$I,Data!$B:$B,'Table 15'!H$6,Data!$E:$E,'Table 15'!$C33)</f>
        <v>74</v>
      </c>
      <c r="I33" s="4">
        <f>SUMIFS(Data!$I:$I,Data!$B:$B,'Table 15'!I$6,Data!$E:$E,'Table 15'!$C33)</f>
        <v>62</v>
      </c>
      <c r="J33" s="4">
        <f>SUMIFS(Data!$I:$I,Data!$B:$B,'Table 15'!J$6,Data!$E:$E,'Table 15'!$C33)</f>
        <v>6</v>
      </c>
      <c r="K33" s="4">
        <f>SUMIFS(Data!$I:$I,Data!$B:$B,'Table 15'!K$6,Data!$E:$E,'Table 15'!$C33)</f>
        <v>0</v>
      </c>
      <c r="L33" s="4">
        <f>SUMIFS(Data!$I:$I,Data!$B:$B,'Table 15'!L$6,Data!$E:$E,'Table 15'!$C33)</f>
        <v>9</v>
      </c>
      <c r="M33" s="4">
        <f>SUMIFS(Data!$I:$I,Data!$B:$B,'Table 15'!M$6,Data!$E:$E,'Table 15'!$C33)</f>
        <v>22</v>
      </c>
      <c r="N33" s="4">
        <f>SUMIFS(Data!$I:$I,Data!$B:$B,'Table 15'!N$6,Data!$E:$E,'Table 15'!$C33)</f>
        <v>13</v>
      </c>
      <c r="O33" s="4">
        <f>SUMIFS(Data!$I:$I,Data!$B:$B,'Table 15'!O$6,Data!$E:$E,'Table 15'!$C33)</f>
        <v>14</v>
      </c>
      <c r="P33" s="4">
        <f>SUMIFS(Data!$I:$I,Data!$B:$B,'Table 15'!P$6,Data!$E:$E,'Table 15'!$C33)</f>
        <v>161</v>
      </c>
      <c r="Q33" s="4">
        <f>SUMIFS(Data!$I:$I,Data!$B:$B,'Table 15'!Q$6,Data!$E:$E,'Table 15'!$C33)</f>
        <v>23</v>
      </c>
      <c r="R33" s="4">
        <f>SUMIFS(Data!$I:$I,Data!$B:$B,'Table 15'!R$6,Data!$E:$E,'Table 15'!$C33)</f>
        <v>23</v>
      </c>
      <c r="S33" s="4">
        <f>SUMIFS(Data!$I:$I,Data!$B:$B,'Table 15'!S$6,Data!$E:$E,'Table 15'!$C33)</f>
        <v>22</v>
      </c>
      <c r="T33" s="4">
        <f>SUMIFS(Data!$I:$I,Data!$B:$B,'Table 15'!T$6,Data!$E:$E,'Table 15'!$C33)</f>
        <v>26</v>
      </c>
      <c r="U33" s="4">
        <f>SUMIFS(Data!$I:$I,Data!$B:$B,'Table 15'!U$6,Data!$E:$E,'Table 15'!$C33)</f>
        <v>4</v>
      </c>
      <c r="V33" s="4">
        <f>SUMIFS(Data!$I:$I,Data!$B:$B,'Table 15'!V$6,Data!$E:$E,'Table 15'!$C33)</f>
        <v>3</v>
      </c>
      <c r="W33" s="4">
        <f>SUMIFS(Data!$I:$I,Data!$B:$B,'Table 15'!W$6,Data!$E:$E,'Table 15'!$C33)</f>
        <v>5</v>
      </c>
      <c r="X33" s="4">
        <f>SUMIFS(Data!$I:$I,Data!$B:$B,'Table 15'!X$6,Data!$E:$E,'Table 15'!$C33)</f>
        <v>3</v>
      </c>
      <c r="Y33" s="4">
        <f>SUMIFS(Data!$I:$I,Data!$B:$B,'Table 15'!Y$6,Data!$E:$E,'Table 15'!$C33)</f>
        <v>33</v>
      </c>
      <c r="Z33" s="4">
        <f>SUMIFS(Data!$I:$I,Data!$B:$B,'Table 15'!Z$6,Data!$E:$E,'Table 15'!$C33)</f>
        <v>14</v>
      </c>
      <c r="AA33" s="4">
        <f>SUMIFS(Data!$I:$I,Data!$B:$B,'Table 15'!AA$6,Data!$E:$E,'Table 15'!$C33)</f>
        <v>40</v>
      </c>
      <c r="AB33" s="4">
        <f>SUMIFS(Data!$I:$I,Data!$B:$B,'Table 15'!AB$6,Data!$E:$E,'Table 15'!$C33)</f>
        <v>6</v>
      </c>
      <c r="AC33" s="4">
        <f>SUMIFS(Data!$I:$I,Data!$B:$B,'Table 15'!AC$6,Data!$E:$E,'Table 15'!$C33)</f>
        <v>6</v>
      </c>
      <c r="AD33" s="4">
        <f>SUMIFS(Data!$I:$I,Data!$B:$B,'Table 15'!AD$6,Data!$E:$E,'Table 15'!$C33)</f>
        <v>4764</v>
      </c>
      <c r="AE33" s="4">
        <f>SUMIFS(Data!$I:$I,Data!$B:$B,'Table 15'!AE$6,Data!$E:$E,'Table 15'!$C33)</f>
        <v>8</v>
      </c>
      <c r="AF33" s="6" t="s">
        <v>27</v>
      </c>
      <c r="AG33" s="4">
        <f>SUMIFS(Data!$I:$I,Data!$B:$B,'Table 15'!AG$6,Data!$E:$E,'Table 15'!$C33)</f>
        <v>4</v>
      </c>
      <c r="AH33" s="4">
        <f>SUMIFS(Data!$I:$I,Data!$B:$B,'Table 15'!AH$6,Data!$E:$E,'Table 15'!$C33)</f>
        <v>53</v>
      </c>
      <c r="AI33" s="4">
        <f>SUMIFS(Data!$I:$I,Data!$B:$B,'Table 15'!AI$6,Data!$E:$E,'Table 15'!$C33)</f>
        <v>7</v>
      </c>
      <c r="AJ33" s="4">
        <f>SUMIFS(Data!$I:$I,Data!$B:$B,'Table 15'!AJ$6,Data!$E:$E,'Table 15'!$C33)</f>
        <v>8</v>
      </c>
      <c r="AK33" s="4">
        <f>SUMIFS(Data!$I:$I,Data!$B:$B,'Table 15'!AK$6,Data!$E:$E,'Table 15'!$C33)</f>
        <v>42</v>
      </c>
      <c r="AL33" s="4">
        <f>SUMIFS(Data!$I:$I,Data!$B:$B,'Table 15'!AL$6,Data!$E:$E,'Table 15'!$C33)</f>
        <v>11</v>
      </c>
      <c r="AM33" s="4">
        <f>SUMIFS(Data!$I:$I,Data!$B:$B,'Table 15'!AM$6,Data!$E:$E,'Table 15'!$C33)</f>
        <v>174</v>
      </c>
      <c r="AN33" s="4">
        <f>SUMIFS(Data!$I:$I,Data!$B:$B,'Table 15'!AN$6,Data!$E:$E,'Table 15'!$C33)</f>
        <v>26</v>
      </c>
      <c r="AO33" s="4">
        <f>SUMIFS(Data!$I:$I,Data!$B:$B,'Table 15'!AO$6,Data!$E:$E,'Table 15'!$C33)</f>
        <v>7</v>
      </c>
      <c r="AP33" s="4">
        <f>SUMIFS(Data!$I:$I,Data!$B:$B,'Table 15'!AP$6,Data!$E:$E,'Table 15'!$C33)</f>
        <v>75</v>
      </c>
      <c r="AQ33" s="4">
        <f>SUMIFS(Data!$I:$I,Data!$B:$B,'Table 15'!AQ$6,Data!$E:$E,'Table 15'!$C33)</f>
        <v>20</v>
      </c>
      <c r="AR33" s="4">
        <f>SUMIFS(Data!$I:$I,Data!$B:$B,'Table 15'!AR$6,Data!$E:$E,'Table 15'!$C33)</f>
        <v>1</v>
      </c>
      <c r="AS33" s="4">
        <f>SUMIFS(Data!$I:$I,Data!$B:$B,'Table 15'!AS$6,Data!$E:$E,'Table 15'!$C33)</f>
        <v>8</v>
      </c>
      <c r="AT33" s="4">
        <f>SUMIFS(Data!$I:$I,Data!$B:$B,'Table 15'!AT$6,Data!$E:$E,'Table 15'!$C33)</f>
        <v>41</v>
      </c>
      <c r="AU33" s="4">
        <f>SUMIFS(Data!$I:$I,Data!$B:$B,'Table 15'!AU$6,Data!$E:$E,'Table 15'!$C33)</f>
        <v>14</v>
      </c>
      <c r="AV33" s="4">
        <f>SUMIFS(Data!$I:$I,Data!$B:$B,'Table 15'!AV$6,Data!$E:$E,'Table 15'!$C33)</f>
        <v>49</v>
      </c>
      <c r="AW33" s="4">
        <f>SUMIFS(Data!$I:$I,Data!$B:$B,'Table 15'!AW$6,Data!$E:$E,'Table 15'!$C33)</f>
        <v>131</v>
      </c>
      <c r="AX33" s="4">
        <f>SUMIFS(Data!$I:$I,Data!$B:$B,'Table 15'!AX$6,Data!$E:$E,'Table 15'!$C33)</f>
        <v>9</v>
      </c>
      <c r="AY33" s="4">
        <f>SUMIFS(Data!$I:$I,Data!$B:$B,'Table 15'!AY$6,Data!$E:$E,'Table 15'!$C33)</f>
        <v>19</v>
      </c>
      <c r="AZ33" s="4">
        <f>SUMIFS(Data!$I:$I,Data!$B:$B,'Table 15'!AZ$6,Data!$E:$E,'Table 15'!$C33)</f>
        <v>153</v>
      </c>
      <c r="BA33" s="4">
        <f>SUMIFS(Data!$I:$I,Data!$B:$B,'Table 15'!BA$6,Data!$E:$E,'Table 15'!$C33)</f>
        <v>1</v>
      </c>
      <c r="BB33" s="4">
        <f>SUMIFS(Data!$I:$I,Data!$B:$B,'Table 15'!BB$6,Data!$E:$E,'Table 15'!$C33)</f>
        <v>9</v>
      </c>
      <c r="BC33" s="4">
        <f>SUMIFS(Data!$I:$I,Data!$B:$B,'Table 15'!BC$6,Data!$E:$E,'Table 15'!$C33)</f>
        <v>87</v>
      </c>
      <c r="BD33" s="4">
        <f>SUMIFS(Data!$I:$I,Data!$B:$B,'Table 15'!BD$6,Data!$E:$E,'Table 15'!$C33)</f>
        <v>0</v>
      </c>
      <c r="BE33" s="4">
        <f>SUMIFS(Data!$I:$I,Data!$B:$B,'Table 15'!BE$6,Data!$E:$E,'Table 15'!$C33)</f>
        <v>0</v>
      </c>
      <c r="BF33" s="4">
        <f>SUMIFS(Data!$I:$I,Data!$B:$B,'Table 15'!BF$6,Data!$E:$E,'Table 15'!$C33)</f>
        <v>0</v>
      </c>
      <c r="BG33" s="4">
        <f>SUMIFS(Data!$I:$I,Data!$B:$B,'Table 15'!BG$6,Data!$E:$E,'Table 15'!$C33)</f>
        <v>0</v>
      </c>
      <c r="BH33" s="4">
        <f>SUMIFS(Data!$I:$I,Data!$B:$B,'Table 15'!BH$6,Data!$E:$E,'Table 15'!$C33)</f>
        <v>0</v>
      </c>
      <c r="BI33" s="4">
        <f>SUMIFS(Data!$I:$I,Data!$B:$B,'Table 15'!BI$6,Data!$E:$E,'Table 15'!$C33)</f>
        <v>0</v>
      </c>
      <c r="BJ33" s="4">
        <f>SUMIFS(Data!$I:$I,Data!$B:$B,'Table 15'!BJ$6,Data!$E:$E,'Table 15'!$C33)</f>
        <v>0</v>
      </c>
      <c r="BK33" s="4">
        <f>SUMIFS(Data!$I:$I,Data!$B:$B,'Table 15'!BK$6,Data!$E:$E,'Table 15'!$C33)</f>
        <v>0</v>
      </c>
      <c r="BL33" s="9">
        <f t="shared" si="1"/>
        <v>6415</v>
      </c>
      <c r="BM33" s="29">
        <f>(BL33-AD33)/BL33</f>
        <v>0.25736554949337492</v>
      </c>
      <c r="BN33" s="19"/>
      <c r="BZ33" s="5"/>
      <c r="CA33" s="5"/>
      <c r="CB33" s="5"/>
      <c r="CC33" s="5"/>
      <c r="CD33" s="5"/>
    </row>
    <row r="34" spans="1:82" x14ac:dyDescent="0.7">
      <c r="A34" s="40"/>
      <c r="B34" s="6" t="s">
        <v>28</v>
      </c>
      <c r="C34" s="6" t="s">
        <v>28</v>
      </c>
      <c r="D34" s="4">
        <f>SUMIFS(Data!$I:$I,Data!$B:$B,'Table 15'!D$6,Data!$E:$E,'Table 15'!$C34)</f>
        <v>23</v>
      </c>
      <c r="E34" s="4">
        <f>SUMIFS(Data!$I:$I,Data!$B:$B,'Table 15'!E$6,Data!$E:$E,'Table 15'!$C34)</f>
        <v>3</v>
      </c>
      <c r="F34" s="4">
        <f>SUMIFS(Data!$I:$I,Data!$B:$B,'Table 15'!F$6,Data!$E:$E,'Table 15'!$C34)</f>
        <v>101</v>
      </c>
      <c r="G34" s="4">
        <f>SUMIFS(Data!$I:$I,Data!$B:$B,'Table 15'!G$6,Data!$E:$E,'Table 15'!$C34)</f>
        <v>20</v>
      </c>
      <c r="H34" s="4">
        <f>SUMIFS(Data!$I:$I,Data!$B:$B,'Table 15'!H$6,Data!$E:$E,'Table 15'!$C34)</f>
        <v>57</v>
      </c>
      <c r="I34" s="4">
        <f>SUMIFS(Data!$I:$I,Data!$B:$B,'Table 15'!I$6,Data!$E:$E,'Table 15'!$C34)</f>
        <v>113</v>
      </c>
      <c r="J34" s="4">
        <f>SUMIFS(Data!$I:$I,Data!$B:$B,'Table 15'!J$6,Data!$E:$E,'Table 15'!$C34)</f>
        <v>8</v>
      </c>
      <c r="K34" s="4">
        <f>SUMIFS(Data!$I:$I,Data!$B:$B,'Table 15'!K$6,Data!$E:$E,'Table 15'!$C34)</f>
        <v>3</v>
      </c>
      <c r="L34" s="4">
        <f>SUMIFS(Data!$I:$I,Data!$B:$B,'Table 15'!L$6,Data!$E:$E,'Table 15'!$C34)</f>
        <v>15</v>
      </c>
      <c r="M34" s="4">
        <f>SUMIFS(Data!$I:$I,Data!$B:$B,'Table 15'!M$6,Data!$E:$E,'Table 15'!$C34)</f>
        <v>65</v>
      </c>
      <c r="N34" s="4">
        <f>SUMIFS(Data!$I:$I,Data!$B:$B,'Table 15'!N$6,Data!$E:$E,'Table 15'!$C34)</f>
        <v>14</v>
      </c>
      <c r="O34" s="4">
        <f>SUMIFS(Data!$I:$I,Data!$B:$B,'Table 15'!O$6,Data!$E:$E,'Table 15'!$C34)</f>
        <v>7</v>
      </c>
      <c r="P34" s="4">
        <f>SUMIFS(Data!$I:$I,Data!$B:$B,'Table 15'!P$6,Data!$E:$E,'Table 15'!$C34)</f>
        <v>19</v>
      </c>
      <c r="Q34" s="4">
        <f>SUMIFS(Data!$I:$I,Data!$B:$B,'Table 15'!Q$6,Data!$E:$E,'Table 15'!$C34)</f>
        <v>81</v>
      </c>
      <c r="R34" s="4">
        <f>SUMIFS(Data!$I:$I,Data!$B:$B,'Table 15'!R$6,Data!$E:$E,'Table 15'!$C34)</f>
        <v>41</v>
      </c>
      <c r="S34" s="4">
        <f>SUMIFS(Data!$I:$I,Data!$B:$B,'Table 15'!S$6,Data!$E:$E,'Table 15'!$C34)</f>
        <v>934</v>
      </c>
      <c r="T34" s="4">
        <f>SUMIFS(Data!$I:$I,Data!$B:$B,'Table 15'!T$6,Data!$E:$E,'Table 15'!$C34)</f>
        <v>397</v>
      </c>
      <c r="U34" s="4">
        <f>SUMIFS(Data!$I:$I,Data!$B:$B,'Table 15'!U$6,Data!$E:$E,'Table 15'!$C34)</f>
        <v>4</v>
      </c>
      <c r="V34" s="4">
        <f>SUMIFS(Data!$I:$I,Data!$B:$B,'Table 15'!V$6,Data!$E:$E,'Table 15'!$C34)</f>
        <v>12</v>
      </c>
      <c r="W34" s="4">
        <f>SUMIFS(Data!$I:$I,Data!$B:$B,'Table 15'!W$6,Data!$E:$E,'Table 15'!$C34)</f>
        <v>9</v>
      </c>
      <c r="X34" s="4">
        <f>SUMIFS(Data!$I:$I,Data!$B:$B,'Table 15'!X$6,Data!$E:$E,'Table 15'!$C34)</f>
        <v>6</v>
      </c>
      <c r="Y34" s="4">
        <f>SUMIFS(Data!$I:$I,Data!$B:$B,'Table 15'!Y$6,Data!$E:$E,'Table 15'!$C34)</f>
        <v>31</v>
      </c>
      <c r="Z34" s="4">
        <f>SUMIFS(Data!$I:$I,Data!$B:$B,'Table 15'!Z$6,Data!$E:$E,'Table 15'!$C34)</f>
        <v>22</v>
      </c>
      <c r="AA34" s="4">
        <f>SUMIFS(Data!$I:$I,Data!$B:$B,'Table 15'!AA$6,Data!$E:$E,'Table 15'!$C34)</f>
        <v>127</v>
      </c>
      <c r="AB34" s="4">
        <f>SUMIFS(Data!$I:$I,Data!$B:$B,'Table 15'!AB$6,Data!$E:$E,'Table 15'!$C34)</f>
        <v>6</v>
      </c>
      <c r="AC34" s="4">
        <f>SUMIFS(Data!$I:$I,Data!$B:$B,'Table 15'!AC$6,Data!$E:$E,'Table 15'!$C34)</f>
        <v>313</v>
      </c>
      <c r="AD34" s="4">
        <f>SUMIFS(Data!$I:$I,Data!$B:$B,'Table 15'!AD$6,Data!$E:$E,'Table 15'!$C34)</f>
        <v>19</v>
      </c>
      <c r="AE34" s="4">
        <f>SUMIFS(Data!$I:$I,Data!$B:$B,'Table 15'!AE$6,Data!$E:$E,'Table 15'!$C34)</f>
        <v>13272</v>
      </c>
      <c r="AF34" s="6" t="s">
        <v>28</v>
      </c>
      <c r="AG34" s="4">
        <f>SUMIFS(Data!$I:$I,Data!$B:$B,'Table 15'!AG$6,Data!$E:$E,'Table 15'!$C34)</f>
        <v>3</v>
      </c>
      <c r="AH34" s="4">
        <f>SUMIFS(Data!$I:$I,Data!$B:$B,'Table 15'!AH$6,Data!$E:$E,'Table 15'!$C34)</f>
        <v>60</v>
      </c>
      <c r="AI34" s="4">
        <f>SUMIFS(Data!$I:$I,Data!$B:$B,'Table 15'!AI$6,Data!$E:$E,'Table 15'!$C34)</f>
        <v>8</v>
      </c>
      <c r="AJ34" s="4">
        <f>SUMIFS(Data!$I:$I,Data!$B:$B,'Table 15'!AJ$6,Data!$E:$E,'Table 15'!$C34)</f>
        <v>6</v>
      </c>
      <c r="AK34" s="4">
        <f>SUMIFS(Data!$I:$I,Data!$B:$B,'Table 15'!AK$6,Data!$E:$E,'Table 15'!$C34)</f>
        <v>49</v>
      </c>
      <c r="AL34" s="4">
        <f>SUMIFS(Data!$I:$I,Data!$B:$B,'Table 15'!AL$6,Data!$E:$E,'Table 15'!$C34)</f>
        <v>15</v>
      </c>
      <c r="AM34" s="4">
        <f>SUMIFS(Data!$I:$I,Data!$B:$B,'Table 15'!AM$6,Data!$E:$E,'Table 15'!$C34)</f>
        <v>39</v>
      </c>
      <c r="AN34" s="4">
        <f>SUMIFS(Data!$I:$I,Data!$B:$B,'Table 15'!AN$6,Data!$E:$E,'Table 15'!$C34)</f>
        <v>50</v>
      </c>
      <c r="AO34" s="4">
        <f>SUMIFS(Data!$I:$I,Data!$B:$B,'Table 15'!AO$6,Data!$E:$E,'Table 15'!$C34)</f>
        <v>38</v>
      </c>
      <c r="AP34" s="4">
        <f>SUMIFS(Data!$I:$I,Data!$B:$B,'Table 15'!AP$6,Data!$E:$E,'Table 15'!$C34)</f>
        <v>23</v>
      </c>
      <c r="AQ34" s="4">
        <f>SUMIFS(Data!$I:$I,Data!$B:$B,'Table 15'!AQ$6,Data!$E:$E,'Table 15'!$C34)</f>
        <v>19</v>
      </c>
      <c r="AR34" s="4">
        <f>SUMIFS(Data!$I:$I,Data!$B:$B,'Table 15'!AR$6,Data!$E:$E,'Table 15'!$C34)</f>
        <v>3</v>
      </c>
      <c r="AS34" s="4">
        <f>SUMIFS(Data!$I:$I,Data!$B:$B,'Table 15'!AS$6,Data!$E:$E,'Table 15'!$C34)</f>
        <v>16</v>
      </c>
      <c r="AT34" s="4">
        <f>SUMIFS(Data!$I:$I,Data!$B:$B,'Table 15'!AT$6,Data!$E:$E,'Table 15'!$C34)</f>
        <v>484</v>
      </c>
      <c r="AU34" s="4">
        <f>SUMIFS(Data!$I:$I,Data!$B:$B,'Table 15'!AU$6,Data!$E:$E,'Table 15'!$C34)</f>
        <v>27</v>
      </c>
      <c r="AV34" s="4">
        <f>SUMIFS(Data!$I:$I,Data!$B:$B,'Table 15'!AV$6,Data!$E:$E,'Table 15'!$C34)</f>
        <v>623</v>
      </c>
      <c r="AW34" s="4">
        <f>SUMIFS(Data!$I:$I,Data!$B:$B,'Table 15'!AW$6,Data!$E:$E,'Table 15'!$C34)</f>
        <v>42</v>
      </c>
      <c r="AX34" s="4">
        <f>SUMIFS(Data!$I:$I,Data!$B:$B,'Table 15'!AX$6,Data!$E:$E,'Table 15'!$C34)</f>
        <v>5</v>
      </c>
      <c r="AY34" s="4">
        <f>SUMIFS(Data!$I:$I,Data!$B:$B,'Table 15'!AY$6,Data!$E:$E,'Table 15'!$C34)</f>
        <v>22</v>
      </c>
      <c r="AZ34" s="4">
        <f>SUMIFS(Data!$I:$I,Data!$B:$B,'Table 15'!AZ$6,Data!$E:$E,'Table 15'!$C34)</f>
        <v>17</v>
      </c>
      <c r="BA34" s="4">
        <f>SUMIFS(Data!$I:$I,Data!$B:$B,'Table 15'!BA$6,Data!$E:$E,'Table 15'!$C34)</f>
        <v>0</v>
      </c>
      <c r="BB34" s="4">
        <f>SUMIFS(Data!$I:$I,Data!$B:$B,'Table 15'!BB$6,Data!$E:$E,'Table 15'!$C34)</f>
        <v>51</v>
      </c>
      <c r="BC34" s="4">
        <f>SUMIFS(Data!$I:$I,Data!$B:$B,'Table 15'!BC$6,Data!$E:$E,'Table 15'!$C34)</f>
        <v>100</v>
      </c>
      <c r="BD34" s="4">
        <f>SUMIFS(Data!$I:$I,Data!$B:$B,'Table 15'!BD$6,Data!$E:$E,'Table 15'!$C34)</f>
        <v>0</v>
      </c>
      <c r="BE34" s="4">
        <f>SUMIFS(Data!$I:$I,Data!$B:$B,'Table 15'!BE$6,Data!$E:$E,'Table 15'!$C34)</f>
        <v>1</v>
      </c>
      <c r="BF34" s="4">
        <f>SUMIFS(Data!$I:$I,Data!$B:$B,'Table 15'!BF$6,Data!$E:$E,'Table 15'!$C34)</f>
        <v>0</v>
      </c>
      <c r="BG34" s="4">
        <f>SUMIFS(Data!$I:$I,Data!$B:$B,'Table 15'!BG$6,Data!$E:$E,'Table 15'!$C34)</f>
        <v>1</v>
      </c>
      <c r="BH34" s="4">
        <f>SUMIFS(Data!$I:$I,Data!$B:$B,'Table 15'!BH$6,Data!$E:$E,'Table 15'!$C34)</f>
        <v>0</v>
      </c>
      <c r="BI34" s="4">
        <f>SUMIFS(Data!$I:$I,Data!$B:$B,'Table 15'!BI$6,Data!$E:$E,'Table 15'!$C34)</f>
        <v>0</v>
      </c>
      <c r="BJ34" s="4">
        <f>SUMIFS(Data!$I:$I,Data!$B:$B,'Table 15'!BJ$6,Data!$E:$E,'Table 15'!$C34)</f>
        <v>0</v>
      </c>
      <c r="BK34" s="4">
        <f>SUMIFS(Data!$I:$I,Data!$B:$B,'Table 15'!BK$6,Data!$E:$E,'Table 15'!$C34)</f>
        <v>0</v>
      </c>
      <c r="BL34" s="9">
        <f t="shared" si="1"/>
        <v>17424</v>
      </c>
      <c r="BM34" s="29">
        <f>(BL34-AE34)/BL34</f>
        <v>0.23829201101928374</v>
      </c>
      <c r="BN34" s="19"/>
      <c r="BZ34" s="5"/>
      <c r="CA34" s="5"/>
      <c r="CB34" s="5"/>
      <c r="CC34" s="5"/>
      <c r="CD34" s="5"/>
    </row>
    <row r="35" spans="1:82" s="13" customFormat="1" x14ac:dyDescent="0.7">
      <c r="A35" s="40"/>
      <c r="B35" s="6" t="s">
        <v>29</v>
      </c>
      <c r="C35" s="6" t="s">
        <v>29</v>
      </c>
      <c r="D35" s="4">
        <f>SUMIFS(Data!$I:$I,Data!$B:$B,'Table 15'!D$6,Data!$E:$E,'Table 15'!$C35)</f>
        <v>39</v>
      </c>
      <c r="E35" s="4">
        <f>SUMIFS(Data!$I:$I,Data!$B:$B,'Table 15'!E$6,Data!$E:$E,'Table 15'!$C35)</f>
        <v>2</v>
      </c>
      <c r="F35" s="4">
        <f>SUMIFS(Data!$I:$I,Data!$B:$B,'Table 15'!F$6,Data!$E:$E,'Table 15'!$C35)</f>
        <v>443</v>
      </c>
      <c r="G35" s="4">
        <f>SUMIFS(Data!$I:$I,Data!$B:$B,'Table 15'!G$6,Data!$E:$E,'Table 15'!$C35)</f>
        <v>10</v>
      </c>
      <c r="H35" s="4">
        <f>SUMIFS(Data!$I:$I,Data!$B:$B,'Table 15'!H$6,Data!$E:$E,'Table 15'!$C35)</f>
        <v>534</v>
      </c>
      <c r="I35" s="4">
        <f>SUMIFS(Data!$I:$I,Data!$B:$B,'Table 15'!I$6,Data!$E:$E,'Table 15'!$C35)</f>
        <v>129</v>
      </c>
      <c r="J35" s="4">
        <f>SUMIFS(Data!$I:$I,Data!$B:$B,'Table 15'!J$6,Data!$E:$E,'Table 15'!$C35)</f>
        <v>13</v>
      </c>
      <c r="K35" s="4">
        <f>SUMIFS(Data!$I:$I,Data!$B:$B,'Table 15'!K$6,Data!$E:$E,'Table 15'!$C35)</f>
        <v>3</v>
      </c>
      <c r="L35" s="4">
        <f>SUMIFS(Data!$I:$I,Data!$B:$B,'Table 15'!L$6,Data!$E:$E,'Table 15'!$C35)</f>
        <v>29</v>
      </c>
      <c r="M35" s="4">
        <f>SUMIFS(Data!$I:$I,Data!$B:$B,'Table 15'!M$6,Data!$E:$E,'Table 15'!$C35)</f>
        <v>69</v>
      </c>
      <c r="N35" s="4">
        <f>SUMIFS(Data!$I:$I,Data!$B:$B,'Table 15'!N$6,Data!$E:$E,'Table 15'!$C35)</f>
        <v>42</v>
      </c>
      <c r="O35" s="4">
        <f>SUMIFS(Data!$I:$I,Data!$B:$B,'Table 15'!O$6,Data!$E:$E,'Table 15'!$C35)</f>
        <v>43</v>
      </c>
      <c r="P35" s="4">
        <f>SUMIFS(Data!$I:$I,Data!$B:$B,'Table 15'!P$6,Data!$E:$E,'Table 15'!$C35)</f>
        <v>206</v>
      </c>
      <c r="Q35" s="4">
        <f>SUMIFS(Data!$I:$I,Data!$B:$B,'Table 15'!Q$6,Data!$E:$E,'Table 15'!$C35)</f>
        <v>66</v>
      </c>
      <c r="R35" s="4">
        <f>SUMIFS(Data!$I:$I,Data!$B:$B,'Table 15'!R$6,Data!$E:$E,'Table 15'!$C35)</f>
        <v>67</v>
      </c>
      <c r="S35" s="4">
        <f>SUMIFS(Data!$I:$I,Data!$B:$B,'Table 15'!S$6,Data!$E:$E,'Table 15'!$C35)</f>
        <v>62</v>
      </c>
      <c r="T35" s="4">
        <f>SUMIFS(Data!$I:$I,Data!$B:$B,'Table 15'!T$6,Data!$E:$E,'Table 15'!$C35)</f>
        <v>45</v>
      </c>
      <c r="U35" s="4">
        <f>SUMIFS(Data!$I:$I,Data!$B:$B,'Table 15'!U$6,Data!$E:$E,'Table 15'!$C35)</f>
        <v>26</v>
      </c>
      <c r="V35" s="4">
        <f>SUMIFS(Data!$I:$I,Data!$B:$B,'Table 15'!V$6,Data!$E:$E,'Table 15'!$C35)</f>
        <v>45</v>
      </c>
      <c r="W35" s="4">
        <f>SUMIFS(Data!$I:$I,Data!$B:$B,'Table 15'!W$6,Data!$E:$E,'Table 15'!$C35)</f>
        <v>9</v>
      </c>
      <c r="X35" s="4">
        <f>SUMIFS(Data!$I:$I,Data!$B:$B,'Table 15'!X$6,Data!$E:$E,'Table 15'!$C35)</f>
        <v>23</v>
      </c>
      <c r="Y35" s="4">
        <f>SUMIFS(Data!$I:$I,Data!$B:$B,'Table 15'!Y$6,Data!$E:$E,'Table 15'!$C35)</f>
        <v>76</v>
      </c>
      <c r="Z35" s="4">
        <f>SUMIFS(Data!$I:$I,Data!$B:$B,'Table 15'!Z$6,Data!$E:$E,'Table 15'!$C35)</f>
        <v>49</v>
      </c>
      <c r="AA35" s="4">
        <f>SUMIFS(Data!$I:$I,Data!$B:$B,'Table 15'!AA$6,Data!$E:$E,'Table 15'!$C35)</f>
        <v>31</v>
      </c>
      <c r="AB35" s="4">
        <f>SUMIFS(Data!$I:$I,Data!$B:$B,'Table 15'!AB$6,Data!$E:$E,'Table 15'!$C35)</f>
        <v>22</v>
      </c>
      <c r="AC35" s="4">
        <f>SUMIFS(Data!$I:$I,Data!$B:$B,'Table 15'!AC$6,Data!$E:$E,'Table 15'!$C35)</f>
        <v>36</v>
      </c>
      <c r="AD35" s="4">
        <f>SUMIFS(Data!$I:$I,Data!$B:$B,'Table 15'!AD$6,Data!$E:$E,'Table 15'!$C35)</f>
        <v>94</v>
      </c>
      <c r="AE35" s="4">
        <f>SUMIFS(Data!$I:$I,Data!$B:$B,'Table 15'!AE$6,Data!$E:$E,'Table 15'!$C35)</f>
        <v>39</v>
      </c>
      <c r="AF35" s="6" t="s">
        <v>29</v>
      </c>
      <c r="AG35" s="4">
        <f>SUMIFS(Data!$I:$I,Data!$B:$B,'Table 15'!AG$6,Data!$E:$E,'Table 15'!$C35)</f>
        <v>13596</v>
      </c>
      <c r="AH35" s="4">
        <f>SUMIFS(Data!$I:$I,Data!$B:$B,'Table 15'!AH$6,Data!$E:$E,'Table 15'!$C35)</f>
        <v>169</v>
      </c>
      <c r="AI35" s="4">
        <f>SUMIFS(Data!$I:$I,Data!$B:$B,'Table 15'!AI$6,Data!$E:$E,'Table 15'!$C35)</f>
        <v>9</v>
      </c>
      <c r="AJ35" s="4">
        <f>SUMIFS(Data!$I:$I,Data!$B:$B,'Table 15'!AJ$6,Data!$E:$E,'Table 15'!$C35)</f>
        <v>37</v>
      </c>
      <c r="AK35" s="4">
        <f>SUMIFS(Data!$I:$I,Data!$B:$B,'Table 15'!AK$6,Data!$E:$E,'Table 15'!$C35)</f>
        <v>132</v>
      </c>
      <c r="AL35" s="4">
        <f>SUMIFS(Data!$I:$I,Data!$B:$B,'Table 15'!AL$6,Data!$E:$E,'Table 15'!$C35)</f>
        <v>43</v>
      </c>
      <c r="AM35" s="4">
        <f>SUMIFS(Data!$I:$I,Data!$B:$B,'Table 15'!AM$6,Data!$E:$E,'Table 15'!$C35)</f>
        <v>31</v>
      </c>
      <c r="AN35" s="4">
        <f>SUMIFS(Data!$I:$I,Data!$B:$B,'Table 15'!AN$6,Data!$E:$E,'Table 15'!$C35)</f>
        <v>68</v>
      </c>
      <c r="AO35" s="4">
        <f>SUMIFS(Data!$I:$I,Data!$B:$B,'Table 15'!AO$6,Data!$E:$E,'Table 15'!$C35)</f>
        <v>25</v>
      </c>
      <c r="AP35" s="4">
        <f>SUMIFS(Data!$I:$I,Data!$B:$B,'Table 15'!AP$6,Data!$E:$E,'Table 15'!$C35)</f>
        <v>206</v>
      </c>
      <c r="AQ35" s="4">
        <f>SUMIFS(Data!$I:$I,Data!$B:$B,'Table 15'!AQ$6,Data!$E:$E,'Table 15'!$C35)</f>
        <v>59</v>
      </c>
      <c r="AR35" s="4">
        <f>SUMIFS(Data!$I:$I,Data!$B:$B,'Table 15'!AR$6,Data!$E:$E,'Table 15'!$C35)</f>
        <v>12</v>
      </c>
      <c r="AS35" s="4">
        <f>SUMIFS(Data!$I:$I,Data!$B:$B,'Table 15'!AS$6,Data!$E:$E,'Table 15'!$C35)</f>
        <v>14</v>
      </c>
      <c r="AT35" s="4">
        <f>SUMIFS(Data!$I:$I,Data!$B:$B,'Table 15'!AT$6,Data!$E:$E,'Table 15'!$C35)</f>
        <v>18</v>
      </c>
      <c r="AU35" s="4">
        <f>SUMIFS(Data!$I:$I,Data!$B:$B,'Table 15'!AU$6,Data!$E:$E,'Table 15'!$C35)</f>
        <v>31</v>
      </c>
      <c r="AV35" s="4">
        <f>SUMIFS(Data!$I:$I,Data!$B:$B,'Table 15'!AV$6,Data!$E:$E,'Table 15'!$C35)</f>
        <v>161</v>
      </c>
      <c r="AW35" s="4">
        <f>SUMIFS(Data!$I:$I,Data!$B:$B,'Table 15'!AW$6,Data!$E:$E,'Table 15'!$C35)</f>
        <v>797</v>
      </c>
      <c r="AX35" s="4">
        <f>SUMIFS(Data!$I:$I,Data!$B:$B,'Table 15'!AX$6,Data!$E:$E,'Table 15'!$C35)</f>
        <v>13</v>
      </c>
      <c r="AY35" s="4">
        <f>SUMIFS(Data!$I:$I,Data!$B:$B,'Table 15'!AY$6,Data!$E:$E,'Table 15'!$C35)</f>
        <v>57</v>
      </c>
      <c r="AZ35" s="4">
        <f>SUMIFS(Data!$I:$I,Data!$B:$B,'Table 15'!AZ$6,Data!$E:$E,'Table 15'!$C35)</f>
        <v>119</v>
      </c>
      <c r="BA35" s="4">
        <f>SUMIFS(Data!$I:$I,Data!$B:$B,'Table 15'!BA$6,Data!$E:$E,'Table 15'!$C35)</f>
        <v>5</v>
      </c>
      <c r="BB35" s="4">
        <f>SUMIFS(Data!$I:$I,Data!$B:$B,'Table 15'!BB$6,Data!$E:$E,'Table 15'!$C35)</f>
        <v>27</v>
      </c>
      <c r="BC35" s="4">
        <f>SUMIFS(Data!$I:$I,Data!$B:$B,'Table 15'!BC$6,Data!$E:$E,'Table 15'!$C35)</f>
        <v>8</v>
      </c>
      <c r="BD35" s="4">
        <f>SUMIFS(Data!$I:$I,Data!$B:$B,'Table 15'!BD$6,Data!$E:$E,'Table 15'!$C35)</f>
        <v>0</v>
      </c>
      <c r="BE35" s="4">
        <f>SUMIFS(Data!$I:$I,Data!$B:$B,'Table 15'!BE$6,Data!$E:$E,'Table 15'!$C35)</f>
        <v>0</v>
      </c>
      <c r="BF35" s="4">
        <f>SUMIFS(Data!$I:$I,Data!$B:$B,'Table 15'!BF$6,Data!$E:$E,'Table 15'!$C35)</f>
        <v>0</v>
      </c>
      <c r="BG35" s="4">
        <f>SUMIFS(Data!$I:$I,Data!$B:$B,'Table 15'!BG$6,Data!$E:$E,'Table 15'!$C35)</f>
        <v>7</v>
      </c>
      <c r="BH35" s="4">
        <f>SUMIFS(Data!$I:$I,Data!$B:$B,'Table 15'!BH$6,Data!$E:$E,'Table 15'!$C35)</f>
        <v>0</v>
      </c>
      <c r="BI35" s="4">
        <f>SUMIFS(Data!$I:$I,Data!$B:$B,'Table 15'!BI$6,Data!$E:$E,'Table 15'!$C35)</f>
        <v>0</v>
      </c>
      <c r="BJ35" s="4">
        <f>SUMIFS(Data!$I:$I,Data!$B:$B,'Table 15'!BJ$6,Data!$E:$E,'Table 15'!$C35)</f>
        <v>0</v>
      </c>
      <c r="BK35" s="4">
        <f>SUMIFS(Data!$I:$I,Data!$B:$B,'Table 15'!BK$6,Data!$E:$E,'Table 15'!$C35)</f>
        <v>0</v>
      </c>
      <c r="BL35" s="9">
        <f t="shared" si="1"/>
        <v>17896</v>
      </c>
      <c r="BM35" s="29">
        <f>(BL35-AG35)/BL35</f>
        <v>0.24027715690657131</v>
      </c>
      <c r="BN35" s="19"/>
      <c r="BO35" s="12"/>
      <c r="BP35" s="12"/>
      <c r="BQ35" s="12"/>
      <c r="BR35" s="12"/>
      <c r="BS35" s="12"/>
      <c r="BT35" s="12"/>
      <c r="BU35" s="12"/>
      <c r="BV35" s="12"/>
      <c r="BW35" s="12"/>
      <c r="BX35" s="12"/>
      <c r="BY35" s="12"/>
    </row>
    <row r="36" spans="1:82" x14ac:dyDescent="0.7">
      <c r="A36" s="40"/>
      <c r="B36" s="6" t="s">
        <v>30</v>
      </c>
      <c r="C36" s="6" t="s">
        <v>30</v>
      </c>
      <c r="D36" s="4">
        <f>SUMIFS(Data!$I:$I,Data!$B:$B,'Table 15'!D$6,Data!$E:$E,'Table 15'!$C36)</f>
        <v>38</v>
      </c>
      <c r="E36" s="4">
        <f>SUMIFS(Data!$I:$I,Data!$B:$B,'Table 15'!E$6,Data!$E:$E,'Table 15'!$C36)</f>
        <v>4</v>
      </c>
      <c r="F36" s="4">
        <f>SUMIFS(Data!$I:$I,Data!$B:$B,'Table 15'!F$6,Data!$E:$E,'Table 15'!$C36)</f>
        <v>50</v>
      </c>
      <c r="G36" s="4">
        <f>SUMIFS(Data!$I:$I,Data!$B:$B,'Table 15'!G$6,Data!$E:$E,'Table 15'!$C36)</f>
        <v>5</v>
      </c>
      <c r="H36" s="4">
        <f>SUMIFS(Data!$I:$I,Data!$B:$B,'Table 15'!H$6,Data!$E:$E,'Table 15'!$C36)</f>
        <v>78</v>
      </c>
      <c r="I36" s="4">
        <f>SUMIFS(Data!$I:$I,Data!$B:$B,'Table 15'!I$6,Data!$E:$E,'Table 15'!$C36)</f>
        <v>76</v>
      </c>
      <c r="J36" s="4">
        <f>SUMIFS(Data!$I:$I,Data!$B:$B,'Table 15'!J$6,Data!$E:$E,'Table 15'!$C36)</f>
        <v>271</v>
      </c>
      <c r="K36" s="4">
        <f>SUMIFS(Data!$I:$I,Data!$B:$B,'Table 15'!K$6,Data!$E:$E,'Table 15'!$C36)</f>
        <v>15</v>
      </c>
      <c r="L36" s="4">
        <f>SUMIFS(Data!$I:$I,Data!$B:$B,'Table 15'!L$6,Data!$E:$E,'Table 15'!$C36)</f>
        <v>51</v>
      </c>
      <c r="M36" s="4">
        <f>SUMIFS(Data!$I:$I,Data!$B:$B,'Table 15'!M$6,Data!$E:$E,'Table 15'!$C36)</f>
        <v>211</v>
      </c>
      <c r="N36" s="4">
        <f>SUMIFS(Data!$I:$I,Data!$B:$B,'Table 15'!N$6,Data!$E:$E,'Table 15'!$C36)</f>
        <v>38</v>
      </c>
      <c r="O36" s="4">
        <f>SUMIFS(Data!$I:$I,Data!$B:$B,'Table 15'!O$6,Data!$E:$E,'Table 15'!$C36)</f>
        <v>8</v>
      </c>
      <c r="P36" s="4">
        <f>SUMIFS(Data!$I:$I,Data!$B:$B,'Table 15'!P$6,Data!$E:$E,'Table 15'!$C36)</f>
        <v>12</v>
      </c>
      <c r="Q36" s="4">
        <f>SUMIFS(Data!$I:$I,Data!$B:$B,'Table 15'!Q$6,Data!$E:$E,'Table 15'!$C36)</f>
        <v>32</v>
      </c>
      <c r="R36" s="4">
        <f>SUMIFS(Data!$I:$I,Data!$B:$B,'Table 15'!R$6,Data!$E:$E,'Table 15'!$C36)</f>
        <v>41</v>
      </c>
      <c r="S36" s="4">
        <f>SUMIFS(Data!$I:$I,Data!$B:$B,'Table 15'!S$6,Data!$E:$E,'Table 15'!$C36)</f>
        <v>6</v>
      </c>
      <c r="T36" s="4">
        <f>SUMIFS(Data!$I:$I,Data!$B:$B,'Table 15'!T$6,Data!$E:$E,'Table 15'!$C36)</f>
        <v>12</v>
      </c>
      <c r="U36" s="4">
        <f>SUMIFS(Data!$I:$I,Data!$B:$B,'Table 15'!U$6,Data!$E:$E,'Table 15'!$C36)</f>
        <v>24</v>
      </c>
      <c r="V36" s="4">
        <f>SUMIFS(Data!$I:$I,Data!$B:$B,'Table 15'!V$6,Data!$E:$E,'Table 15'!$C36)</f>
        <v>7</v>
      </c>
      <c r="W36" s="4">
        <f>SUMIFS(Data!$I:$I,Data!$B:$B,'Table 15'!W$6,Data!$E:$E,'Table 15'!$C36)</f>
        <v>467</v>
      </c>
      <c r="X36" s="4">
        <f>SUMIFS(Data!$I:$I,Data!$B:$B,'Table 15'!X$6,Data!$E:$E,'Table 15'!$C36)</f>
        <v>26</v>
      </c>
      <c r="Y36" s="4">
        <f>SUMIFS(Data!$I:$I,Data!$B:$B,'Table 15'!Y$6,Data!$E:$E,'Table 15'!$C36)</f>
        <v>1355</v>
      </c>
      <c r="Z36" s="4">
        <f>SUMIFS(Data!$I:$I,Data!$B:$B,'Table 15'!Z$6,Data!$E:$E,'Table 15'!$C36)</f>
        <v>28</v>
      </c>
      <c r="AA36" s="4">
        <f>SUMIFS(Data!$I:$I,Data!$B:$B,'Table 15'!AA$6,Data!$E:$E,'Table 15'!$C36)</f>
        <v>16</v>
      </c>
      <c r="AB36" s="4">
        <f>SUMIFS(Data!$I:$I,Data!$B:$B,'Table 15'!AB$6,Data!$E:$E,'Table 15'!$C36)</f>
        <v>5</v>
      </c>
      <c r="AC36" s="4">
        <f>SUMIFS(Data!$I:$I,Data!$B:$B,'Table 15'!AC$6,Data!$E:$E,'Table 15'!$C36)</f>
        <v>11</v>
      </c>
      <c r="AD36" s="4">
        <f>SUMIFS(Data!$I:$I,Data!$B:$B,'Table 15'!AD$6,Data!$E:$E,'Table 15'!$C36)</f>
        <v>16</v>
      </c>
      <c r="AE36" s="4">
        <f>SUMIFS(Data!$I:$I,Data!$B:$B,'Table 15'!AE$6,Data!$E:$E,'Table 15'!$C36)</f>
        <v>4</v>
      </c>
      <c r="AF36" s="6" t="s">
        <v>30</v>
      </c>
      <c r="AG36" s="4">
        <f>SUMIFS(Data!$I:$I,Data!$B:$B,'Table 15'!AG$6,Data!$E:$E,'Table 15'!$C36)</f>
        <v>3</v>
      </c>
      <c r="AH36" s="4">
        <f>SUMIFS(Data!$I:$I,Data!$B:$B,'Table 15'!AH$6,Data!$E:$E,'Table 15'!$C36)</f>
        <v>4932</v>
      </c>
      <c r="AI36" s="4">
        <f>SUMIFS(Data!$I:$I,Data!$B:$B,'Table 15'!AI$6,Data!$E:$E,'Table 15'!$C36)</f>
        <v>47</v>
      </c>
      <c r="AJ36" s="4">
        <f>SUMIFS(Data!$I:$I,Data!$B:$B,'Table 15'!AJ$6,Data!$E:$E,'Table 15'!$C36)</f>
        <v>1</v>
      </c>
      <c r="AK36" s="4">
        <f>SUMIFS(Data!$I:$I,Data!$B:$B,'Table 15'!AK$6,Data!$E:$E,'Table 15'!$C36)</f>
        <v>464</v>
      </c>
      <c r="AL36" s="4">
        <f>SUMIFS(Data!$I:$I,Data!$B:$B,'Table 15'!AL$6,Data!$E:$E,'Table 15'!$C36)</f>
        <v>122</v>
      </c>
      <c r="AM36" s="4">
        <f>SUMIFS(Data!$I:$I,Data!$B:$B,'Table 15'!AM$6,Data!$E:$E,'Table 15'!$C36)</f>
        <v>3</v>
      </c>
      <c r="AN36" s="4">
        <f>SUMIFS(Data!$I:$I,Data!$B:$B,'Table 15'!AN$6,Data!$E:$E,'Table 15'!$C36)</f>
        <v>90</v>
      </c>
      <c r="AO36" s="4">
        <f>SUMIFS(Data!$I:$I,Data!$B:$B,'Table 15'!AO$6,Data!$E:$E,'Table 15'!$C36)</f>
        <v>6</v>
      </c>
      <c r="AP36" s="4">
        <f>SUMIFS(Data!$I:$I,Data!$B:$B,'Table 15'!AP$6,Data!$E:$E,'Table 15'!$C36)</f>
        <v>25</v>
      </c>
      <c r="AQ36" s="4">
        <f>SUMIFS(Data!$I:$I,Data!$B:$B,'Table 15'!AQ$6,Data!$E:$E,'Table 15'!$C36)</f>
        <v>156</v>
      </c>
      <c r="AR36" s="4">
        <f>SUMIFS(Data!$I:$I,Data!$B:$B,'Table 15'!AR$6,Data!$E:$E,'Table 15'!$C36)</f>
        <v>298</v>
      </c>
      <c r="AS36" s="4">
        <f>SUMIFS(Data!$I:$I,Data!$B:$B,'Table 15'!AS$6,Data!$E:$E,'Table 15'!$C36)</f>
        <v>106</v>
      </c>
      <c r="AT36" s="4">
        <f>SUMIFS(Data!$I:$I,Data!$B:$B,'Table 15'!AT$6,Data!$E:$E,'Table 15'!$C36)</f>
        <v>2</v>
      </c>
      <c r="AU36" s="4">
        <f>SUMIFS(Data!$I:$I,Data!$B:$B,'Table 15'!AU$6,Data!$E:$E,'Table 15'!$C36)</f>
        <v>21</v>
      </c>
      <c r="AV36" s="4">
        <f>SUMIFS(Data!$I:$I,Data!$B:$B,'Table 15'!AV$6,Data!$E:$E,'Table 15'!$C36)</f>
        <v>37</v>
      </c>
      <c r="AW36" s="4">
        <f>SUMIFS(Data!$I:$I,Data!$B:$B,'Table 15'!AW$6,Data!$E:$E,'Table 15'!$C36)</f>
        <v>42</v>
      </c>
      <c r="AX36" s="4">
        <f>SUMIFS(Data!$I:$I,Data!$B:$B,'Table 15'!AX$6,Data!$E:$E,'Table 15'!$C36)</f>
        <v>313</v>
      </c>
      <c r="AY36" s="4">
        <f>SUMIFS(Data!$I:$I,Data!$B:$B,'Table 15'!AY$6,Data!$E:$E,'Table 15'!$C36)</f>
        <v>158</v>
      </c>
      <c r="AZ36" s="4">
        <f>SUMIFS(Data!$I:$I,Data!$B:$B,'Table 15'!AZ$6,Data!$E:$E,'Table 15'!$C36)</f>
        <v>8</v>
      </c>
      <c r="BA36" s="4">
        <f>SUMIFS(Data!$I:$I,Data!$B:$B,'Table 15'!BA$6,Data!$E:$E,'Table 15'!$C36)</f>
        <v>5</v>
      </c>
      <c r="BB36" s="4">
        <f>SUMIFS(Data!$I:$I,Data!$B:$B,'Table 15'!BB$6,Data!$E:$E,'Table 15'!$C36)</f>
        <v>15</v>
      </c>
      <c r="BC36" s="4">
        <f>SUMIFS(Data!$I:$I,Data!$B:$B,'Table 15'!BC$6,Data!$E:$E,'Table 15'!$C36)</f>
        <v>6</v>
      </c>
      <c r="BD36" s="4">
        <f>SUMIFS(Data!$I:$I,Data!$B:$B,'Table 15'!BD$6,Data!$E:$E,'Table 15'!$C36)</f>
        <v>0</v>
      </c>
      <c r="BE36" s="4">
        <f>SUMIFS(Data!$I:$I,Data!$B:$B,'Table 15'!BE$6,Data!$E:$E,'Table 15'!$C36)</f>
        <v>0</v>
      </c>
      <c r="BF36" s="4">
        <f>SUMIFS(Data!$I:$I,Data!$B:$B,'Table 15'!BF$6,Data!$E:$E,'Table 15'!$C36)</f>
        <v>0</v>
      </c>
      <c r="BG36" s="4">
        <f>SUMIFS(Data!$I:$I,Data!$B:$B,'Table 15'!BG$6,Data!$E:$E,'Table 15'!$C36)</f>
        <v>0</v>
      </c>
      <c r="BH36" s="4">
        <f>SUMIFS(Data!$I:$I,Data!$B:$B,'Table 15'!BH$6,Data!$E:$E,'Table 15'!$C36)</f>
        <v>1</v>
      </c>
      <c r="BI36" s="4">
        <f>SUMIFS(Data!$I:$I,Data!$B:$B,'Table 15'!BI$6,Data!$E:$E,'Table 15'!$C36)</f>
        <v>0</v>
      </c>
      <c r="BJ36" s="4">
        <f>SUMIFS(Data!$I:$I,Data!$B:$B,'Table 15'!BJ$6,Data!$E:$E,'Table 15'!$C36)</f>
        <v>0</v>
      </c>
      <c r="BK36" s="4">
        <f>SUMIFS(Data!$I:$I,Data!$B:$B,'Table 15'!BK$6,Data!$E:$E,'Table 15'!$C36)</f>
        <v>0</v>
      </c>
      <c r="BL36" s="9">
        <f t="shared" si="1"/>
        <v>9768</v>
      </c>
      <c r="BM36" s="29">
        <f>(BL36-AH36)/BL36</f>
        <v>0.4950859950859951</v>
      </c>
      <c r="BN36" s="19"/>
      <c r="CB36" s="5"/>
      <c r="CC36" s="5"/>
      <c r="CD36" s="5"/>
    </row>
    <row r="37" spans="1:82" x14ac:dyDescent="0.7">
      <c r="A37" s="40"/>
      <c r="B37" s="6" t="s">
        <v>31</v>
      </c>
      <c r="C37" s="6" t="s">
        <v>31</v>
      </c>
      <c r="D37" s="4">
        <f>SUMIFS(Data!$I:$I,Data!$B:$B,'Table 15'!D$6,Data!$E:$E,'Table 15'!$C37)</f>
        <v>269</v>
      </c>
      <c r="E37" s="4">
        <f>SUMIFS(Data!$I:$I,Data!$B:$B,'Table 15'!E$6,Data!$E:$E,'Table 15'!$C37)</f>
        <v>4</v>
      </c>
      <c r="F37" s="4">
        <f>SUMIFS(Data!$I:$I,Data!$B:$B,'Table 15'!F$6,Data!$E:$E,'Table 15'!$C37)</f>
        <v>292</v>
      </c>
      <c r="G37" s="4">
        <f>SUMIFS(Data!$I:$I,Data!$B:$B,'Table 15'!G$6,Data!$E:$E,'Table 15'!$C37)</f>
        <v>9</v>
      </c>
      <c r="H37" s="4">
        <f>SUMIFS(Data!$I:$I,Data!$B:$B,'Table 15'!H$6,Data!$E:$E,'Table 15'!$C37)</f>
        <v>655</v>
      </c>
      <c r="I37" s="4">
        <f>SUMIFS(Data!$I:$I,Data!$B:$B,'Table 15'!I$6,Data!$E:$E,'Table 15'!$C37)</f>
        <v>228</v>
      </c>
      <c r="J37" s="4">
        <f>SUMIFS(Data!$I:$I,Data!$B:$B,'Table 15'!J$6,Data!$E:$E,'Table 15'!$C37)</f>
        <v>1396</v>
      </c>
      <c r="K37" s="4">
        <f>SUMIFS(Data!$I:$I,Data!$B:$B,'Table 15'!K$6,Data!$E:$E,'Table 15'!$C37)</f>
        <v>1215</v>
      </c>
      <c r="L37" s="4">
        <f>SUMIFS(Data!$I:$I,Data!$B:$B,'Table 15'!L$6,Data!$E:$E,'Table 15'!$C37)</f>
        <v>780</v>
      </c>
      <c r="M37" s="4">
        <f>SUMIFS(Data!$I:$I,Data!$B:$B,'Table 15'!M$6,Data!$E:$E,'Table 15'!$C37)</f>
        <v>1794</v>
      </c>
      <c r="N37" s="4">
        <f>SUMIFS(Data!$I:$I,Data!$B:$B,'Table 15'!N$6,Data!$E:$E,'Table 15'!$C37)</f>
        <v>654</v>
      </c>
      <c r="O37" s="4">
        <f>SUMIFS(Data!$I:$I,Data!$B:$B,'Table 15'!O$6,Data!$E:$E,'Table 15'!$C37)</f>
        <v>29</v>
      </c>
      <c r="P37" s="4">
        <f>SUMIFS(Data!$I:$I,Data!$B:$B,'Table 15'!P$6,Data!$E:$E,'Table 15'!$C37)</f>
        <v>14</v>
      </c>
      <c r="Q37" s="4">
        <f>SUMIFS(Data!$I:$I,Data!$B:$B,'Table 15'!Q$6,Data!$E:$E,'Table 15'!$C37)</f>
        <v>349</v>
      </c>
      <c r="R37" s="4">
        <f>SUMIFS(Data!$I:$I,Data!$B:$B,'Table 15'!R$6,Data!$E:$E,'Table 15'!$C37)</f>
        <v>817</v>
      </c>
      <c r="S37" s="4">
        <f>SUMIFS(Data!$I:$I,Data!$B:$B,'Table 15'!S$6,Data!$E:$E,'Table 15'!$C37)</f>
        <v>53</v>
      </c>
      <c r="T37" s="4">
        <f>SUMIFS(Data!$I:$I,Data!$B:$B,'Table 15'!T$6,Data!$E:$E,'Table 15'!$C37)</f>
        <v>37</v>
      </c>
      <c r="U37" s="4">
        <f>SUMIFS(Data!$I:$I,Data!$B:$B,'Table 15'!U$6,Data!$E:$E,'Table 15'!$C37)</f>
        <v>69</v>
      </c>
      <c r="V37" s="4">
        <f>SUMIFS(Data!$I:$I,Data!$B:$B,'Table 15'!V$6,Data!$E:$E,'Table 15'!$C37)</f>
        <v>257</v>
      </c>
      <c r="W37" s="4">
        <f>SUMIFS(Data!$I:$I,Data!$B:$B,'Table 15'!W$6,Data!$E:$E,'Table 15'!$C37)</f>
        <v>183</v>
      </c>
      <c r="X37" s="4">
        <f>SUMIFS(Data!$I:$I,Data!$B:$B,'Table 15'!X$6,Data!$E:$E,'Table 15'!$C37)</f>
        <v>1216</v>
      </c>
      <c r="Y37" s="4">
        <f>SUMIFS(Data!$I:$I,Data!$B:$B,'Table 15'!Y$6,Data!$E:$E,'Table 15'!$C37)</f>
        <v>2098</v>
      </c>
      <c r="Z37" s="4">
        <f>SUMIFS(Data!$I:$I,Data!$B:$B,'Table 15'!Z$6,Data!$E:$E,'Table 15'!$C37)</f>
        <v>414</v>
      </c>
      <c r="AA37" s="4">
        <f>SUMIFS(Data!$I:$I,Data!$B:$B,'Table 15'!AA$6,Data!$E:$E,'Table 15'!$C37)</f>
        <v>48</v>
      </c>
      <c r="AB37" s="4">
        <f>SUMIFS(Data!$I:$I,Data!$B:$B,'Table 15'!AB$6,Data!$E:$E,'Table 15'!$C37)</f>
        <v>79</v>
      </c>
      <c r="AC37" s="4">
        <f>SUMIFS(Data!$I:$I,Data!$B:$B,'Table 15'!AC$6,Data!$E:$E,'Table 15'!$C37)</f>
        <v>120</v>
      </c>
      <c r="AD37" s="4">
        <f>SUMIFS(Data!$I:$I,Data!$B:$B,'Table 15'!AD$6,Data!$E:$E,'Table 15'!$C37)</f>
        <v>26</v>
      </c>
      <c r="AE37" s="4">
        <f>SUMIFS(Data!$I:$I,Data!$B:$B,'Table 15'!AE$6,Data!$E:$E,'Table 15'!$C37)</f>
        <v>17</v>
      </c>
      <c r="AF37" s="6" t="s">
        <v>31</v>
      </c>
      <c r="AG37" s="4">
        <f>SUMIFS(Data!$I:$I,Data!$B:$B,'Table 15'!AG$6,Data!$E:$E,'Table 15'!$C37)</f>
        <v>9</v>
      </c>
      <c r="AH37" s="4">
        <f>SUMIFS(Data!$I:$I,Data!$B:$B,'Table 15'!AH$6,Data!$E:$E,'Table 15'!$C37)</f>
        <v>472</v>
      </c>
      <c r="AI37" s="4">
        <f>SUMIFS(Data!$I:$I,Data!$B:$B,'Table 15'!AI$6,Data!$E:$E,'Table 15'!$C37)</f>
        <v>53515</v>
      </c>
      <c r="AJ37" s="4">
        <f>SUMIFS(Data!$I:$I,Data!$B:$B,'Table 15'!AJ$6,Data!$E:$E,'Table 15'!$C37)</f>
        <v>6</v>
      </c>
      <c r="AK37" s="4">
        <f>SUMIFS(Data!$I:$I,Data!$B:$B,'Table 15'!AK$6,Data!$E:$E,'Table 15'!$C37)</f>
        <v>5263</v>
      </c>
      <c r="AL37" s="4">
        <f>SUMIFS(Data!$I:$I,Data!$B:$B,'Table 15'!AL$6,Data!$E:$E,'Table 15'!$C37)</f>
        <v>1056</v>
      </c>
      <c r="AM37" s="4">
        <f>SUMIFS(Data!$I:$I,Data!$B:$B,'Table 15'!AM$6,Data!$E:$E,'Table 15'!$C37)</f>
        <v>10</v>
      </c>
      <c r="AN37" s="4">
        <f>SUMIFS(Data!$I:$I,Data!$B:$B,'Table 15'!AN$6,Data!$E:$E,'Table 15'!$C37)</f>
        <v>692</v>
      </c>
      <c r="AO37" s="4">
        <f>SUMIFS(Data!$I:$I,Data!$B:$B,'Table 15'!AO$6,Data!$E:$E,'Table 15'!$C37)</f>
        <v>21</v>
      </c>
      <c r="AP37" s="4">
        <f>SUMIFS(Data!$I:$I,Data!$B:$B,'Table 15'!AP$6,Data!$E:$E,'Table 15'!$C37)</f>
        <v>41</v>
      </c>
      <c r="AQ37" s="4">
        <f>SUMIFS(Data!$I:$I,Data!$B:$B,'Table 15'!AQ$6,Data!$E:$E,'Table 15'!$C37)</f>
        <v>7798</v>
      </c>
      <c r="AR37" s="4">
        <f>SUMIFS(Data!$I:$I,Data!$B:$B,'Table 15'!AR$6,Data!$E:$E,'Table 15'!$C37)</f>
        <v>817</v>
      </c>
      <c r="AS37" s="4">
        <f>SUMIFS(Data!$I:$I,Data!$B:$B,'Table 15'!AS$6,Data!$E:$E,'Table 15'!$C37)</f>
        <v>1160</v>
      </c>
      <c r="AT37" s="4">
        <f>SUMIFS(Data!$I:$I,Data!$B:$B,'Table 15'!AT$6,Data!$E:$E,'Table 15'!$C37)</f>
        <v>4</v>
      </c>
      <c r="AU37" s="4">
        <f>SUMIFS(Data!$I:$I,Data!$B:$B,'Table 15'!AU$6,Data!$E:$E,'Table 15'!$C37)</f>
        <v>331</v>
      </c>
      <c r="AV37" s="4">
        <f>SUMIFS(Data!$I:$I,Data!$B:$B,'Table 15'!AV$6,Data!$E:$E,'Table 15'!$C37)</f>
        <v>300</v>
      </c>
      <c r="AW37" s="4">
        <f>SUMIFS(Data!$I:$I,Data!$B:$B,'Table 15'!AW$6,Data!$E:$E,'Table 15'!$C37)</f>
        <v>54</v>
      </c>
      <c r="AX37" s="4">
        <f>SUMIFS(Data!$I:$I,Data!$B:$B,'Table 15'!AX$6,Data!$E:$E,'Table 15'!$C37)</f>
        <v>323</v>
      </c>
      <c r="AY37" s="4">
        <f>SUMIFS(Data!$I:$I,Data!$B:$B,'Table 15'!AY$6,Data!$E:$E,'Table 15'!$C37)</f>
        <v>1488</v>
      </c>
      <c r="AZ37" s="4">
        <f>SUMIFS(Data!$I:$I,Data!$B:$B,'Table 15'!AZ$6,Data!$E:$E,'Table 15'!$C37)</f>
        <v>48</v>
      </c>
      <c r="BA37" s="4">
        <f>SUMIFS(Data!$I:$I,Data!$B:$B,'Table 15'!BA$6,Data!$E:$E,'Table 15'!$C37)</f>
        <v>267</v>
      </c>
      <c r="BB37" s="4">
        <f>SUMIFS(Data!$I:$I,Data!$B:$B,'Table 15'!BB$6,Data!$E:$E,'Table 15'!$C37)</f>
        <v>249</v>
      </c>
      <c r="BC37" s="4">
        <f>SUMIFS(Data!$I:$I,Data!$B:$B,'Table 15'!BC$6,Data!$E:$E,'Table 15'!$C37)</f>
        <v>6</v>
      </c>
      <c r="BD37" s="4">
        <f>SUMIFS(Data!$I:$I,Data!$B:$B,'Table 15'!BD$6,Data!$E:$E,'Table 15'!$C37)</f>
        <v>0</v>
      </c>
      <c r="BE37" s="4">
        <f>SUMIFS(Data!$I:$I,Data!$B:$B,'Table 15'!BE$6,Data!$E:$E,'Table 15'!$C37)</f>
        <v>0</v>
      </c>
      <c r="BF37" s="4">
        <f>SUMIFS(Data!$I:$I,Data!$B:$B,'Table 15'!BF$6,Data!$E:$E,'Table 15'!$C37)</f>
        <v>0</v>
      </c>
      <c r="BG37" s="4">
        <f>SUMIFS(Data!$I:$I,Data!$B:$B,'Table 15'!BG$6,Data!$E:$E,'Table 15'!$C37)</f>
        <v>8</v>
      </c>
      <c r="BH37" s="4">
        <f>SUMIFS(Data!$I:$I,Data!$B:$B,'Table 15'!BH$6,Data!$E:$E,'Table 15'!$C37)</f>
        <v>1</v>
      </c>
      <c r="BI37" s="4">
        <f>SUMIFS(Data!$I:$I,Data!$B:$B,'Table 15'!BI$6,Data!$E:$E,'Table 15'!$C37)</f>
        <v>0</v>
      </c>
      <c r="BJ37" s="4">
        <f>SUMIFS(Data!$I:$I,Data!$B:$B,'Table 15'!BJ$6,Data!$E:$E,'Table 15'!$C37)</f>
        <v>0</v>
      </c>
      <c r="BK37" s="4">
        <f>SUMIFS(Data!$I:$I,Data!$B:$B,'Table 15'!BK$6,Data!$E:$E,'Table 15'!$C37)</f>
        <v>0</v>
      </c>
      <c r="BL37" s="9">
        <f t="shared" si="1"/>
        <v>87061</v>
      </c>
      <c r="BM37" s="29">
        <f>(BL37-AI37)/BL37</f>
        <v>0.38531604277460629</v>
      </c>
      <c r="BN37" s="19"/>
      <c r="BZ37" s="5"/>
      <c r="CA37" s="5"/>
      <c r="CB37" s="5"/>
      <c r="CC37" s="5"/>
      <c r="CD37" s="5"/>
    </row>
    <row r="38" spans="1:82" x14ac:dyDescent="0.7">
      <c r="A38" s="40"/>
      <c r="B38" s="6" t="s">
        <v>32</v>
      </c>
      <c r="C38" s="6" t="s">
        <v>32</v>
      </c>
      <c r="D38" s="4">
        <f>SUMIFS(Data!$I:$I,Data!$B:$B,'Table 15'!D$6,Data!$E:$E,'Table 15'!$C38)</f>
        <v>12</v>
      </c>
      <c r="E38" s="4">
        <f>SUMIFS(Data!$I:$I,Data!$B:$B,'Table 15'!E$6,Data!$E:$E,'Table 15'!$C38)</f>
        <v>3</v>
      </c>
      <c r="F38" s="4">
        <f>SUMIFS(Data!$I:$I,Data!$B:$B,'Table 15'!F$6,Data!$E:$E,'Table 15'!$C38)</f>
        <v>300</v>
      </c>
      <c r="G38" s="4">
        <f>SUMIFS(Data!$I:$I,Data!$B:$B,'Table 15'!G$6,Data!$E:$E,'Table 15'!$C38)</f>
        <v>9</v>
      </c>
      <c r="H38" s="4">
        <f>SUMIFS(Data!$I:$I,Data!$B:$B,'Table 15'!H$6,Data!$E:$E,'Table 15'!$C38)</f>
        <v>125</v>
      </c>
      <c r="I38" s="4">
        <f>SUMIFS(Data!$I:$I,Data!$B:$B,'Table 15'!I$6,Data!$E:$E,'Table 15'!$C38)</f>
        <v>463</v>
      </c>
      <c r="J38" s="4">
        <f>SUMIFS(Data!$I:$I,Data!$B:$B,'Table 15'!J$6,Data!$E:$E,'Table 15'!$C38)</f>
        <v>12</v>
      </c>
      <c r="K38" s="4">
        <f>SUMIFS(Data!$I:$I,Data!$B:$B,'Table 15'!K$6,Data!$E:$E,'Table 15'!$C38)</f>
        <v>1</v>
      </c>
      <c r="L38" s="4">
        <f>SUMIFS(Data!$I:$I,Data!$B:$B,'Table 15'!L$6,Data!$E:$E,'Table 15'!$C38)</f>
        <v>19</v>
      </c>
      <c r="M38" s="4">
        <f>SUMIFS(Data!$I:$I,Data!$B:$B,'Table 15'!M$6,Data!$E:$E,'Table 15'!$C38)</f>
        <v>43</v>
      </c>
      <c r="N38" s="4">
        <f>SUMIFS(Data!$I:$I,Data!$B:$B,'Table 15'!N$6,Data!$E:$E,'Table 15'!$C38)</f>
        <v>16</v>
      </c>
      <c r="O38" s="4">
        <f>SUMIFS(Data!$I:$I,Data!$B:$B,'Table 15'!O$6,Data!$E:$E,'Table 15'!$C38)</f>
        <v>18</v>
      </c>
      <c r="P38" s="4">
        <f>SUMIFS(Data!$I:$I,Data!$B:$B,'Table 15'!P$6,Data!$E:$E,'Table 15'!$C38)</f>
        <v>31</v>
      </c>
      <c r="Q38" s="4">
        <f>SUMIFS(Data!$I:$I,Data!$B:$B,'Table 15'!Q$6,Data!$E:$E,'Table 15'!$C38)</f>
        <v>36</v>
      </c>
      <c r="R38" s="4">
        <f>SUMIFS(Data!$I:$I,Data!$B:$B,'Table 15'!R$6,Data!$E:$E,'Table 15'!$C38)</f>
        <v>21</v>
      </c>
      <c r="S38" s="4">
        <f>SUMIFS(Data!$I:$I,Data!$B:$B,'Table 15'!S$6,Data!$E:$E,'Table 15'!$C38)</f>
        <v>21</v>
      </c>
      <c r="T38" s="4">
        <f>SUMIFS(Data!$I:$I,Data!$B:$B,'Table 15'!T$6,Data!$E:$E,'Table 15'!$C38)</f>
        <v>52</v>
      </c>
      <c r="U38" s="4">
        <f>SUMIFS(Data!$I:$I,Data!$B:$B,'Table 15'!U$6,Data!$E:$E,'Table 15'!$C38)</f>
        <v>3</v>
      </c>
      <c r="V38" s="4">
        <f>SUMIFS(Data!$I:$I,Data!$B:$B,'Table 15'!V$6,Data!$E:$E,'Table 15'!$C38)</f>
        <v>12</v>
      </c>
      <c r="W38" s="4">
        <f>SUMIFS(Data!$I:$I,Data!$B:$B,'Table 15'!W$6,Data!$E:$E,'Table 15'!$C38)</f>
        <v>10</v>
      </c>
      <c r="X38" s="4">
        <f>SUMIFS(Data!$I:$I,Data!$B:$B,'Table 15'!X$6,Data!$E:$E,'Table 15'!$C38)</f>
        <v>6</v>
      </c>
      <c r="Y38" s="4">
        <f>SUMIFS(Data!$I:$I,Data!$B:$B,'Table 15'!Y$6,Data!$E:$E,'Table 15'!$C38)</f>
        <v>41</v>
      </c>
      <c r="Z38" s="4">
        <f>SUMIFS(Data!$I:$I,Data!$B:$B,'Table 15'!Z$6,Data!$E:$E,'Table 15'!$C38)</f>
        <v>17</v>
      </c>
      <c r="AA38" s="4">
        <f>SUMIFS(Data!$I:$I,Data!$B:$B,'Table 15'!AA$6,Data!$E:$E,'Table 15'!$C38)</f>
        <v>21</v>
      </c>
      <c r="AB38" s="4">
        <f>SUMIFS(Data!$I:$I,Data!$B:$B,'Table 15'!AB$6,Data!$E:$E,'Table 15'!$C38)</f>
        <v>6</v>
      </c>
      <c r="AC38" s="4">
        <f>SUMIFS(Data!$I:$I,Data!$B:$B,'Table 15'!AC$6,Data!$E:$E,'Table 15'!$C38)</f>
        <v>26</v>
      </c>
      <c r="AD38" s="4">
        <f>SUMIFS(Data!$I:$I,Data!$B:$B,'Table 15'!AD$6,Data!$E:$E,'Table 15'!$C38)</f>
        <v>26</v>
      </c>
      <c r="AE38" s="4">
        <f>SUMIFS(Data!$I:$I,Data!$B:$B,'Table 15'!AE$6,Data!$E:$E,'Table 15'!$C38)</f>
        <v>17</v>
      </c>
      <c r="AF38" s="6" t="s">
        <v>32</v>
      </c>
      <c r="AG38" s="4">
        <f>SUMIFS(Data!$I:$I,Data!$B:$B,'Table 15'!AG$6,Data!$E:$E,'Table 15'!$C38)</f>
        <v>9</v>
      </c>
      <c r="AH38" s="4">
        <f>SUMIFS(Data!$I:$I,Data!$B:$B,'Table 15'!AH$6,Data!$E:$E,'Table 15'!$C38)</f>
        <v>68</v>
      </c>
      <c r="AI38" s="4">
        <f>SUMIFS(Data!$I:$I,Data!$B:$B,'Table 15'!AI$6,Data!$E:$E,'Table 15'!$C38)</f>
        <v>10</v>
      </c>
      <c r="AJ38" s="4">
        <f>SUMIFS(Data!$I:$I,Data!$B:$B,'Table 15'!AJ$6,Data!$E:$E,'Table 15'!$C38)</f>
        <v>13090</v>
      </c>
      <c r="AK38" s="4">
        <f>SUMIFS(Data!$I:$I,Data!$B:$B,'Table 15'!AK$6,Data!$E:$E,'Table 15'!$C38)</f>
        <v>74</v>
      </c>
      <c r="AL38" s="4">
        <f>SUMIFS(Data!$I:$I,Data!$B:$B,'Table 15'!AL$6,Data!$E:$E,'Table 15'!$C38)</f>
        <v>9</v>
      </c>
      <c r="AM38" s="4">
        <f>SUMIFS(Data!$I:$I,Data!$B:$B,'Table 15'!AM$6,Data!$E:$E,'Table 15'!$C38)</f>
        <v>1</v>
      </c>
      <c r="AN38" s="4">
        <f>SUMIFS(Data!$I:$I,Data!$B:$B,'Table 15'!AN$6,Data!$E:$E,'Table 15'!$C38)</f>
        <v>30</v>
      </c>
      <c r="AO38" s="4">
        <f>SUMIFS(Data!$I:$I,Data!$B:$B,'Table 15'!AO$6,Data!$E:$E,'Table 15'!$C38)</f>
        <v>38</v>
      </c>
      <c r="AP38" s="4">
        <f>SUMIFS(Data!$I:$I,Data!$B:$B,'Table 15'!AP$6,Data!$E:$E,'Table 15'!$C38)</f>
        <v>88</v>
      </c>
      <c r="AQ38" s="4">
        <f>SUMIFS(Data!$I:$I,Data!$B:$B,'Table 15'!AQ$6,Data!$E:$E,'Table 15'!$C38)</f>
        <v>51</v>
      </c>
      <c r="AR38" s="4">
        <f>SUMIFS(Data!$I:$I,Data!$B:$B,'Table 15'!AR$6,Data!$E:$E,'Table 15'!$C38)</f>
        <v>9</v>
      </c>
      <c r="AS38" s="4">
        <f>SUMIFS(Data!$I:$I,Data!$B:$B,'Table 15'!AS$6,Data!$E:$E,'Table 15'!$C38)</f>
        <v>12</v>
      </c>
      <c r="AT38" s="4">
        <f>SUMIFS(Data!$I:$I,Data!$B:$B,'Table 15'!AT$6,Data!$E:$E,'Table 15'!$C38)</f>
        <v>3</v>
      </c>
      <c r="AU38" s="4">
        <f>SUMIFS(Data!$I:$I,Data!$B:$B,'Table 15'!AU$6,Data!$E:$E,'Table 15'!$C38)</f>
        <v>11</v>
      </c>
      <c r="AV38" s="4">
        <f>SUMIFS(Data!$I:$I,Data!$B:$B,'Table 15'!AV$6,Data!$E:$E,'Table 15'!$C38)</f>
        <v>492</v>
      </c>
      <c r="AW38" s="4">
        <f>SUMIFS(Data!$I:$I,Data!$B:$B,'Table 15'!AW$6,Data!$E:$E,'Table 15'!$C38)</f>
        <v>109</v>
      </c>
      <c r="AX38" s="4">
        <f>SUMIFS(Data!$I:$I,Data!$B:$B,'Table 15'!AX$6,Data!$E:$E,'Table 15'!$C38)</f>
        <v>8</v>
      </c>
      <c r="AY38" s="4">
        <f>SUMIFS(Data!$I:$I,Data!$B:$B,'Table 15'!AY$6,Data!$E:$E,'Table 15'!$C38)</f>
        <v>37</v>
      </c>
      <c r="AZ38" s="4">
        <f>SUMIFS(Data!$I:$I,Data!$B:$B,'Table 15'!AZ$6,Data!$E:$E,'Table 15'!$C38)</f>
        <v>44</v>
      </c>
      <c r="BA38" s="4">
        <f>SUMIFS(Data!$I:$I,Data!$B:$B,'Table 15'!BA$6,Data!$E:$E,'Table 15'!$C38)</f>
        <v>5</v>
      </c>
      <c r="BB38" s="4">
        <f>SUMIFS(Data!$I:$I,Data!$B:$B,'Table 15'!BB$6,Data!$E:$E,'Table 15'!$C38)</f>
        <v>21</v>
      </c>
      <c r="BC38" s="4">
        <f>SUMIFS(Data!$I:$I,Data!$B:$B,'Table 15'!BC$6,Data!$E:$E,'Table 15'!$C38)</f>
        <v>5</v>
      </c>
      <c r="BD38" s="4">
        <f>SUMIFS(Data!$I:$I,Data!$B:$B,'Table 15'!BD$6,Data!$E:$E,'Table 15'!$C38)</f>
        <v>0</v>
      </c>
      <c r="BE38" s="4">
        <f>SUMIFS(Data!$I:$I,Data!$B:$B,'Table 15'!BE$6,Data!$E:$E,'Table 15'!$C38)</f>
        <v>0</v>
      </c>
      <c r="BF38" s="4">
        <f>SUMIFS(Data!$I:$I,Data!$B:$B,'Table 15'!BF$6,Data!$E:$E,'Table 15'!$C38)</f>
        <v>0</v>
      </c>
      <c r="BG38" s="4">
        <f>SUMIFS(Data!$I:$I,Data!$B:$B,'Table 15'!BG$6,Data!$E:$E,'Table 15'!$C38)</f>
        <v>0</v>
      </c>
      <c r="BH38" s="4">
        <f>SUMIFS(Data!$I:$I,Data!$B:$B,'Table 15'!BH$6,Data!$E:$E,'Table 15'!$C38)</f>
        <v>0</v>
      </c>
      <c r="BI38" s="4">
        <f>SUMIFS(Data!$I:$I,Data!$B:$B,'Table 15'!BI$6,Data!$E:$E,'Table 15'!$C38)</f>
        <v>0</v>
      </c>
      <c r="BJ38" s="4">
        <f>SUMIFS(Data!$I:$I,Data!$B:$B,'Table 15'!BJ$6,Data!$E:$E,'Table 15'!$C38)</f>
        <v>0</v>
      </c>
      <c r="BK38" s="4">
        <f>SUMIFS(Data!$I:$I,Data!$B:$B,'Table 15'!BK$6,Data!$E:$E,'Table 15'!$C38)</f>
        <v>0</v>
      </c>
      <c r="BL38" s="9">
        <f t="shared" si="1"/>
        <v>15591</v>
      </c>
      <c r="BM38" s="29">
        <f>(BL38-AJ38)/BL38</f>
        <v>0.16041305881598358</v>
      </c>
      <c r="BN38" s="19"/>
      <c r="BZ38" s="5"/>
      <c r="CA38" s="5"/>
      <c r="CB38" s="5"/>
      <c r="CC38" s="5"/>
      <c r="CD38" s="5"/>
    </row>
    <row r="39" spans="1:82" x14ac:dyDescent="0.7">
      <c r="A39" s="40"/>
      <c r="B39" s="6" t="s">
        <v>33</v>
      </c>
      <c r="C39" s="6" t="s">
        <v>33</v>
      </c>
      <c r="D39" s="4">
        <f>SUMIFS(Data!$I:$I,Data!$B:$B,'Table 15'!D$6,Data!$E:$E,'Table 15'!$C39)</f>
        <v>308</v>
      </c>
      <c r="E39" s="4">
        <f>SUMIFS(Data!$I:$I,Data!$B:$B,'Table 15'!E$6,Data!$E:$E,'Table 15'!$C39)</f>
        <v>3</v>
      </c>
      <c r="F39" s="4">
        <f>SUMIFS(Data!$I:$I,Data!$B:$B,'Table 15'!F$6,Data!$E:$E,'Table 15'!$C39)</f>
        <v>330</v>
      </c>
      <c r="G39" s="4">
        <f>SUMIFS(Data!$I:$I,Data!$B:$B,'Table 15'!G$6,Data!$E:$E,'Table 15'!$C39)</f>
        <v>36</v>
      </c>
      <c r="H39" s="4">
        <f>SUMIFS(Data!$I:$I,Data!$B:$B,'Table 15'!H$6,Data!$E:$E,'Table 15'!$C39)</f>
        <v>981</v>
      </c>
      <c r="I39" s="4">
        <f>SUMIFS(Data!$I:$I,Data!$B:$B,'Table 15'!I$6,Data!$E:$E,'Table 15'!$C39)</f>
        <v>300</v>
      </c>
      <c r="J39" s="4">
        <f>SUMIFS(Data!$I:$I,Data!$B:$B,'Table 15'!J$6,Data!$E:$E,'Table 15'!$C39)</f>
        <v>3073</v>
      </c>
      <c r="K39" s="4">
        <f>SUMIFS(Data!$I:$I,Data!$B:$B,'Table 15'!K$6,Data!$E:$E,'Table 15'!$C39)</f>
        <v>854</v>
      </c>
      <c r="L39" s="4">
        <f>SUMIFS(Data!$I:$I,Data!$B:$B,'Table 15'!L$6,Data!$E:$E,'Table 15'!$C39)</f>
        <v>1075</v>
      </c>
      <c r="M39" s="4">
        <f>SUMIFS(Data!$I:$I,Data!$B:$B,'Table 15'!M$6,Data!$E:$E,'Table 15'!$C39)</f>
        <v>2315</v>
      </c>
      <c r="N39" s="4">
        <f>SUMIFS(Data!$I:$I,Data!$B:$B,'Table 15'!N$6,Data!$E:$E,'Table 15'!$C39)</f>
        <v>916</v>
      </c>
      <c r="O39" s="4">
        <f>SUMIFS(Data!$I:$I,Data!$B:$B,'Table 15'!O$6,Data!$E:$E,'Table 15'!$C39)</f>
        <v>33</v>
      </c>
      <c r="P39" s="4">
        <f>SUMIFS(Data!$I:$I,Data!$B:$B,'Table 15'!P$6,Data!$E:$E,'Table 15'!$C39)</f>
        <v>21</v>
      </c>
      <c r="Q39" s="4">
        <f>SUMIFS(Data!$I:$I,Data!$B:$B,'Table 15'!Q$6,Data!$E:$E,'Table 15'!$C39)</f>
        <v>590</v>
      </c>
      <c r="R39" s="4">
        <f>SUMIFS(Data!$I:$I,Data!$B:$B,'Table 15'!R$6,Data!$E:$E,'Table 15'!$C39)</f>
        <v>706</v>
      </c>
      <c r="S39" s="4">
        <f>SUMIFS(Data!$I:$I,Data!$B:$B,'Table 15'!S$6,Data!$E:$E,'Table 15'!$C39)</f>
        <v>80</v>
      </c>
      <c r="T39" s="4">
        <f>SUMIFS(Data!$I:$I,Data!$B:$B,'Table 15'!T$6,Data!$E:$E,'Table 15'!$C39)</f>
        <v>50</v>
      </c>
      <c r="U39" s="4">
        <f>SUMIFS(Data!$I:$I,Data!$B:$B,'Table 15'!U$6,Data!$E:$E,'Table 15'!$C39)</f>
        <v>93</v>
      </c>
      <c r="V39" s="4">
        <f>SUMIFS(Data!$I:$I,Data!$B:$B,'Table 15'!V$6,Data!$E:$E,'Table 15'!$C39)</f>
        <v>366</v>
      </c>
      <c r="W39" s="4">
        <f>SUMIFS(Data!$I:$I,Data!$B:$B,'Table 15'!W$6,Data!$E:$E,'Table 15'!$C39)</f>
        <v>343</v>
      </c>
      <c r="X39" s="4">
        <f>SUMIFS(Data!$I:$I,Data!$B:$B,'Table 15'!X$6,Data!$E:$E,'Table 15'!$C39)</f>
        <v>1209</v>
      </c>
      <c r="Y39" s="4">
        <f>SUMIFS(Data!$I:$I,Data!$B:$B,'Table 15'!Y$6,Data!$E:$E,'Table 15'!$C39)</f>
        <v>4077</v>
      </c>
      <c r="Z39" s="4">
        <f>SUMIFS(Data!$I:$I,Data!$B:$B,'Table 15'!Z$6,Data!$E:$E,'Table 15'!$C39)</f>
        <v>702</v>
      </c>
      <c r="AA39" s="4">
        <f>SUMIFS(Data!$I:$I,Data!$B:$B,'Table 15'!AA$6,Data!$E:$E,'Table 15'!$C39)</f>
        <v>78</v>
      </c>
      <c r="AB39" s="4">
        <f>SUMIFS(Data!$I:$I,Data!$B:$B,'Table 15'!AB$6,Data!$E:$E,'Table 15'!$C39)</f>
        <v>66</v>
      </c>
      <c r="AC39" s="4">
        <f>SUMIFS(Data!$I:$I,Data!$B:$B,'Table 15'!AC$6,Data!$E:$E,'Table 15'!$C39)</f>
        <v>238</v>
      </c>
      <c r="AD39" s="4">
        <f>SUMIFS(Data!$I:$I,Data!$B:$B,'Table 15'!AD$6,Data!$E:$E,'Table 15'!$C39)</f>
        <v>22</v>
      </c>
      <c r="AE39" s="4">
        <f>SUMIFS(Data!$I:$I,Data!$B:$B,'Table 15'!AE$6,Data!$E:$E,'Table 15'!$C39)</f>
        <v>25</v>
      </c>
      <c r="AF39" s="6" t="s">
        <v>33</v>
      </c>
      <c r="AG39" s="4">
        <f>SUMIFS(Data!$I:$I,Data!$B:$B,'Table 15'!AG$6,Data!$E:$E,'Table 15'!$C39)</f>
        <v>12</v>
      </c>
      <c r="AH39" s="4">
        <f>SUMIFS(Data!$I:$I,Data!$B:$B,'Table 15'!AH$6,Data!$E:$E,'Table 15'!$C39)</f>
        <v>900</v>
      </c>
      <c r="AI39" s="4">
        <f>SUMIFS(Data!$I:$I,Data!$B:$B,'Table 15'!AI$6,Data!$E:$E,'Table 15'!$C39)</f>
        <v>1492</v>
      </c>
      <c r="AJ39" s="4">
        <f>SUMIFS(Data!$I:$I,Data!$B:$B,'Table 15'!AJ$6,Data!$E:$E,'Table 15'!$C39)</f>
        <v>29</v>
      </c>
      <c r="AK39" s="4">
        <f>SUMIFS(Data!$I:$I,Data!$B:$B,'Table 15'!AK$6,Data!$E:$E,'Table 15'!$C39)</f>
        <v>121115</v>
      </c>
      <c r="AL39" s="4">
        <f>SUMIFS(Data!$I:$I,Data!$B:$B,'Table 15'!AL$6,Data!$E:$E,'Table 15'!$C39)</f>
        <v>1191</v>
      </c>
      <c r="AM39" s="4">
        <f>SUMIFS(Data!$I:$I,Data!$B:$B,'Table 15'!AM$6,Data!$E:$E,'Table 15'!$C39)</f>
        <v>25</v>
      </c>
      <c r="AN39" s="4">
        <f>SUMIFS(Data!$I:$I,Data!$B:$B,'Table 15'!AN$6,Data!$E:$E,'Table 15'!$C39)</f>
        <v>1468</v>
      </c>
      <c r="AO39" s="4">
        <f>SUMIFS(Data!$I:$I,Data!$B:$B,'Table 15'!AO$6,Data!$E:$E,'Table 15'!$C39)</f>
        <v>36</v>
      </c>
      <c r="AP39" s="4">
        <f>SUMIFS(Data!$I:$I,Data!$B:$B,'Table 15'!AP$6,Data!$E:$E,'Table 15'!$C39)</f>
        <v>72</v>
      </c>
      <c r="AQ39" s="4">
        <f>SUMIFS(Data!$I:$I,Data!$B:$B,'Table 15'!AQ$6,Data!$E:$E,'Table 15'!$C39)</f>
        <v>5231</v>
      </c>
      <c r="AR39" s="4">
        <f>SUMIFS(Data!$I:$I,Data!$B:$B,'Table 15'!AR$6,Data!$E:$E,'Table 15'!$C39)</f>
        <v>1063</v>
      </c>
      <c r="AS39" s="4">
        <f>SUMIFS(Data!$I:$I,Data!$B:$B,'Table 15'!AS$6,Data!$E:$E,'Table 15'!$C39)</f>
        <v>1157</v>
      </c>
      <c r="AT39" s="4">
        <f>SUMIFS(Data!$I:$I,Data!$B:$B,'Table 15'!AT$6,Data!$E:$E,'Table 15'!$C39)</f>
        <v>5</v>
      </c>
      <c r="AU39" s="4">
        <f>SUMIFS(Data!$I:$I,Data!$B:$B,'Table 15'!AU$6,Data!$E:$E,'Table 15'!$C39)</f>
        <v>402</v>
      </c>
      <c r="AV39" s="4">
        <f>SUMIFS(Data!$I:$I,Data!$B:$B,'Table 15'!AV$6,Data!$E:$E,'Table 15'!$C39)</f>
        <v>463</v>
      </c>
      <c r="AW39" s="4">
        <f>SUMIFS(Data!$I:$I,Data!$B:$B,'Table 15'!AW$6,Data!$E:$E,'Table 15'!$C39)</f>
        <v>123</v>
      </c>
      <c r="AX39" s="4">
        <f>SUMIFS(Data!$I:$I,Data!$B:$B,'Table 15'!AX$6,Data!$E:$E,'Table 15'!$C39)</f>
        <v>722</v>
      </c>
      <c r="AY39" s="4">
        <f>SUMIFS(Data!$I:$I,Data!$B:$B,'Table 15'!AY$6,Data!$E:$E,'Table 15'!$C39)</f>
        <v>1418</v>
      </c>
      <c r="AZ39" s="4">
        <f>SUMIFS(Data!$I:$I,Data!$B:$B,'Table 15'!AZ$6,Data!$E:$E,'Table 15'!$C39)</f>
        <v>56</v>
      </c>
      <c r="BA39" s="4">
        <f>SUMIFS(Data!$I:$I,Data!$B:$B,'Table 15'!BA$6,Data!$E:$E,'Table 15'!$C39)</f>
        <v>172</v>
      </c>
      <c r="BB39" s="4">
        <f>SUMIFS(Data!$I:$I,Data!$B:$B,'Table 15'!BB$6,Data!$E:$E,'Table 15'!$C39)</f>
        <v>344</v>
      </c>
      <c r="BC39" s="4">
        <f>SUMIFS(Data!$I:$I,Data!$B:$B,'Table 15'!BC$6,Data!$E:$E,'Table 15'!$C39)</f>
        <v>13</v>
      </c>
      <c r="BD39" s="4">
        <f>SUMIFS(Data!$I:$I,Data!$B:$B,'Table 15'!BD$6,Data!$E:$E,'Table 15'!$C39)</f>
        <v>0</v>
      </c>
      <c r="BE39" s="4">
        <f>SUMIFS(Data!$I:$I,Data!$B:$B,'Table 15'!BE$6,Data!$E:$E,'Table 15'!$C39)</f>
        <v>0</v>
      </c>
      <c r="BF39" s="4">
        <f>SUMIFS(Data!$I:$I,Data!$B:$B,'Table 15'!BF$6,Data!$E:$E,'Table 15'!$C39)</f>
        <v>0</v>
      </c>
      <c r="BG39" s="4">
        <f>SUMIFS(Data!$I:$I,Data!$B:$B,'Table 15'!BG$6,Data!$E:$E,'Table 15'!$C39)</f>
        <v>21</v>
      </c>
      <c r="BH39" s="4">
        <f>SUMIFS(Data!$I:$I,Data!$B:$B,'Table 15'!BH$6,Data!$E:$E,'Table 15'!$C39)</f>
        <v>0</v>
      </c>
      <c r="BI39" s="4">
        <f>SUMIFS(Data!$I:$I,Data!$B:$B,'Table 15'!BI$6,Data!$E:$E,'Table 15'!$C39)</f>
        <v>0</v>
      </c>
      <c r="BJ39" s="4">
        <f>SUMIFS(Data!$I:$I,Data!$B:$B,'Table 15'!BJ$6,Data!$E:$E,'Table 15'!$C39)</f>
        <v>0</v>
      </c>
      <c r="BK39" s="4">
        <f>SUMIFS(Data!$I:$I,Data!$B:$B,'Table 15'!BK$6,Data!$E:$E,'Table 15'!$C39)</f>
        <v>0</v>
      </c>
      <c r="BL39" s="9">
        <f t="shared" ref="BL39:BL69" si="2">SUM(D39:BK39)</f>
        <v>156420</v>
      </c>
      <c r="BM39" s="29">
        <f>(BL39-AK39)/BL39</f>
        <v>0.22570643140263394</v>
      </c>
      <c r="BN39" s="19"/>
      <c r="BZ39" s="5"/>
      <c r="CA39" s="5"/>
      <c r="CB39" s="5"/>
      <c r="CC39" s="5"/>
      <c r="CD39" s="5"/>
    </row>
    <row r="40" spans="1:82" x14ac:dyDescent="0.7">
      <c r="A40" s="40"/>
      <c r="B40" s="6" t="s">
        <v>34</v>
      </c>
      <c r="C40" s="6" t="s">
        <v>34</v>
      </c>
      <c r="D40" s="4">
        <f>SUMIFS(Data!$I:$I,Data!$B:$B,'Table 15'!D$6,Data!$E:$E,'Table 15'!$C40)</f>
        <v>376</v>
      </c>
      <c r="E40" s="4">
        <f>SUMIFS(Data!$I:$I,Data!$B:$B,'Table 15'!E$6,Data!$E:$E,'Table 15'!$C40)</f>
        <v>5</v>
      </c>
      <c r="F40" s="4">
        <f>SUMIFS(Data!$I:$I,Data!$B:$B,'Table 15'!F$6,Data!$E:$E,'Table 15'!$C40)</f>
        <v>147</v>
      </c>
      <c r="G40" s="4">
        <f>SUMIFS(Data!$I:$I,Data!$B:$B,'Table 15'!G$6,Data!$E:$E,'Table 15'!$C40)</f>
        <v>50</v>
      </c>
      <c r="H40" s="4">
        <f>SUMIFS(Data!$I:$I,Data!$B:$B,'Table 15'!H$6,Data!$E:$E,'Table 15'!$C40)</f>
        <v>227</v>
      </c>
      <c r="I40" s="4">
        <f>SUMIFS(Data!$I:$I,Data!$B:$B,'Table 15'!I$6,Data!$E:$E,'Table 15'!$C40)</f>
        <v>145</v>
      </c>
      <c r="J40" s="4">
        <f>SUMIFS(Data!$I:$I,Data!$B:$B,'Table 15'!J$6,Data!$E:$E,'Table 15'!$C40)</f>
        <v>62</v>
      </c>
      <c r="K40" s="4">
        <f>SUMIFS(Data!$I:$I,Data!$B:$B,'Table 15'!K$6,Data!$E:$E,'Table 15'!$C40)</f>
        <v>27</v>
      </c>
      <c r="L40" s="4">
        <f>SUMIFS(Data!$I:$I,Data!$B:$B,'Table 15'!L$6,Data!$E:$E,'Table 15'!$C40)</f>
        <v>212</v>
      </c>
      <c r="M40" s="4">
        <f>SUMIFS(Data!$I:$I,Data!$B:$B,'Table 15'!M$6,Data!$E:$E,'Table 15'!$C40)</f>
        <v>561</v>
      </c>
      <c r="N40" s="4">
        <f>SUMIFS(Data!$I:$I,Data!$B:$B,'Table 15'!N$6,Data!$E:$E,'Table 15'!$C40)</f>
        <v>625</v>
      </c>
      <c r="O40" s="4">
        <f>SUMIFS(Data!$I:$I,Data!$B:$B,'Table 15'!O$6,Data!$E:$E,'Table 15'!$C40)</f>
        <v>31</v>
      </c>
      <c r="P40" s="4">
        <f>SUMIFS(Data!$I:$I,Data!$B:$B,'Table 15'!P$6,Data!$E:$E,'Table 15'!$C40)</f>
        <v>48</v>
      </c>
      <c r="Q40" s="4">
        <f>SUMIFS(Data!$I:$I,Data!$B:$B,'Table 15'!Q$6,Data!$E:$E,'Table 15'!$C40)</f>
        <v>136</v>
      </c>
      <c r="R40" s="4">
        <f>SUMIFS(Data!$I:$I,Data!$B:$B,'Table 15'!R$6,Data!$E:$E,'Table 15'!$C40)</f>
        <v>220</v>
      </c>
      <c r="S40" s="4">
        <f>SUMIFS(Data!$I:$I,Data!$B:$B,'Table 15'!S$6,Data!$E:$E,'Table 15'!$C40)</f>
        <v>39</v>
      </c>
      <c r="T40" s="4">
        <f>SUMIFS(Data!$I:$I,Data!$B:$B,'Table 15'!T$6,Data!$E:$E,'Table 15'!$C40)</f>
        <v>45</v>
      </c>
      <c r="U40" s="4">
        <f>SUMIFS(Data!$I:$I,Data!$B:$B,'Table 15'!U$6,Data!$E:$E,'Table 15'!$C40)</f>
        <v>108</v>
      </c>
      <c r="V40" s="4">
        <f>SUMIFS(Data!$I:$I,Data!$B:$B,'Table 15'!V$6,Data!$E:$E,'Table 15'!$C40)</f>
        <v>120</v>
      </c>
      <c r="W40" s="4">
        <f>SUMIFS(Data!$I:$I,Data!$B:$B,'Table 15'!W$6,Data!$E:$E,'Table 15'!$C40)</f>
        <v>41</v>
      </c>
      <c r="X40" s="4">
        <f>SUMIFS(Data!$I:$I,Data!$B:$B,'Table 15'!X$6,Data!$E:$E,'Table 15'!$C40)</f>
        <v>111</v>
      </c>
      <c r="Y40" s="4">
        <f>SUMIFS(Data!$I:$I,Data!$B:$B,'Table 15'!Y$6,Data!$E:$E,'Table 15'!$C40)</f>
        <v>287</v>
      </c>
      <c r="Z40" s="4">
        <f>SUMIFS(Data!$I:$I,Data!$B:$B,'Table 15'!Z$6,Data!$E:$E,'Table 15'!$C40)</f>
        <v>91</v>
      </c>
      <c r="AA40" s="4">
        <f>SUMIFS(Data!$I:$I,Data!$B:$B,'Table 15'!AA$6,Data!$E:$E,'Table 15'!$C40)</f>
        <v>36</v>
      </c>
      <c r="AB40" s="4">
        <f>SUMIFS(Data!$I:$I,Data!$B:$B,'Table 15'!AB$6,Data!$E:$E,'Table 15'!$C40)</f>
        <v>99</v>
      </c>
      <c r="AC40" s="4">
        <f>SUMIFS(Data!$I:$I,Data!$B:$B,'Table 15'!AC$6,Data!$E:$E,'Table 15'!$C40)</f>
        <v>74</v>
      </c>
      <c r="AD40" s="4">
        <f>SUMIFS(Data!$I:$I,Data!$B:$B,'Table 15'!AD$6,Data!$E:$E,'Table 15'!$C40)</f>
        <v>24</v>
      </c>
      <c r="AE40" s="4">
        <f>SUMIFS(Data!$I:$I,Data!$B:$B,'Table 15'!AE$6,Data!$E:$E,'Table 15'!$C40)</f>
        <v>22</v>
      </c>
      <c r="AF40" s="6" t="s">
        <v>34</v>
      </c>
      <c r="AG40" s="4">
        <f>SUMIFS(Data!$I:$I,Data!$B:$B,'Table 15'!AG$6,Data!$E:$E,'Table 15'!$C40)</f>
        <v>6</v>
      </c>
      <c r="AH40" s="4">
        <f>SUMIFS(Data!$I:$I,Data!$B:$B,'Table 15'!AH$6,Data!$E:$E,'Table 15'!$C40)</f>
        <v>475</v>
      </c>
      <c r="AI40" s="4">
        <f>SUMIFS(Data!$I:$I,Data!$B:$B,'Table 15'!AI$6,Data!$E:$E,'Table 15'!$C40)</f>
        <v>80</v>
      </c>
      <c r="AJ40" s="4">
        <f>SUMIFS(Data!$I:$I,Data!$B:$B,'Table 15'!AJ$6,Data!$E:$E,'Table 15'!$C40)</f>
        <v>11</v>
      </c>
      <c r="AK40" s="4">
        <f>SUMIFS(Data!$I:$I,Data!$B:$B,'Table 15'!AK$6,Data!$E:$E,'Table 15'!$C40)</f>
        <v>488</v>
      </c>
      <c r="AL40" s="4">
        <f>SUMIFS(Data!$I:$I,Data!$B:$B,'Table 15'!AL$6,Data!$E:$E,'Table 15'!$C40)</f>
        <v>64887</v>
      </c>
      <c r="AM40" s="4">
        <f>SUMIFS(Data!$I:$I,Data!$B:$B,'Table 15'!AM$6,Data!$E:$E,'Table 15'!$C40)</f>
        <v>8</v>
      </c>
      <c r="AN40" s="4">
        <f>SUMIFS(Data!$I:$I,Data!$B:$B,'Table 15'!AN$6,Data!$E:$E,'Table 15'!$C40)</f>
        <v>250</v>
      </c>
      <c r="AO40" s="4">
        <f>SUMIFS(Data!$I:$I,Data!$B:$B,'Table 15'!AO$6,Data!$E:$E,'Table 15'!$C40)</f>
        <v>27</v>
      </c>
      <c r="AP40" s="4">
        <f>SUMIFS(Data!$I:$I,Data!$B:$B,'Table 15'!AP$6,Data!$E:$E,'Table 15'!$C40)</f>
        <v>34</v>
      </c>
      <c r="AQ40" s="4">
        <f>SUMIFS(Data!$I:$I,Data!$B:$B,'Table 15'!AQ$6,Data!$E:$E,'Table 15'!$C40)</f>
        <v>393</v>
      </c>
      <c r="AR40" s="4">
        <f>SUMIFS(Data!$I:$I,Data!$B:$B,'Table 15'!AR$6,Data!$E:$E,'Table 15'!$C40)</f>
        <v>41</v>
      </c>
      <c r="AS40" s="4">
        <f>SUMIFS(Data!$I:$I,Data!$B:$B,'Table 15'!AS$6,Data!$E:$E,'Table 15'!$C40)</f>
        <v>1576</v>
      </c>
      <c r="AT40" s="4">
        <f>SUMIFS(Data!$I:$I,Data!$B:$B,'Table 15'!AT$6,Data!$E:$E,'Table 15'!$C40)</f>
        <v>2</v>
      </c>
      <c r="AU40" s="4">
        <f>SUMIFS(Data!$I:$I,Data!$B:$B,'Table 15'!AU$6,Data!$E:$E,'Table 15'!$C40)</f>
        <v>792</v>
      </c>
      <c r="AV40" s="4">
        <f>SUMIFS(Data!$I:$I,Data!$B:$B,'Table 15'!AV$6,Data!$E:$E,'Table 15'!$C40)</f>
        <v>203</v>
      </c>
      <c r="AW40" s="4">
        <f>SUMIFS(Data!$I:$I,Data!$B:$B,'Table 15'!AW$6,Data!$E:$E,'Table 15'!$C40)</f>
        <v>127</v>
      </c>
      <c r="AX40" s="4">
        <f>SUMIFS(Data!$I:$I,Data!$B:$B,'Table 15'!AX$6,Data!$E:$E,'Table 15'!$C40)</f>
        <v>60</v>
      </c>
      <c r="AY40" s="4">
        <f>SUMIFS(Data!$I:$I,Data!$B:$B,'Table 15'!AY$6,Data!$E:$E,'Table 15'!$C40)</f>
        <v>1722</v>
      </c>
      <c r="AZ40" s="4">
        <f>SUMIFS(Data!$I:$I,Data!$B:$B,'Table 15'!AZ$6,Data!$E:$E,'Table 15'!$C40)</f>
        <v>34</v>
      </c>
      <c r="BA40" s="4">
        <f>SUMIFS(Data!$I:$I,Data!$B:$B,'Table 15'!BA$6,Data!$E:$E,'Table 15'!$C40)</f>
        <v>107</v>
      </c>
      <c r="BB40" s="4">
        <f>SUMIFS(Data!$I:$I,Data!$B:$B,'Table 15'!BB$6,Data!$E:$E,'Table 15'!$C40)</f>
        <v>74</v>
      </c>
      <c r="BC40" s="4">
        <f>SUMIFS(Data!$I:$I,Data!$B:$B,'Table 15'!BC$6,Data!$E:$E,'Table 15'!$C40)</f>
        <v>7</v>
      </c>
      <c r="BD40" s="4">
        <f>SUMIFS(Data!$I:$I,Data!$B:$B,'Table 15'!BD$6,Data!$E:$E,'Table 15'!$C40)</f>
        <v>0</v>
      </c>
      <c r="BE40" s="4">
        <f>SUMIFS(Data!$I:$I,Data!$B:$B,'Table 15'!BE$6,Data!$E:$E,'Table 15'!$C40)</f>
        <v>0</v>
      </c>
      <c r="BF40" s="4">
        <f>SUMIFS(Data!$I:$I,Data!$B:$B,'Table 15'!BF$6,Data!$E:$E,'Table 15'!$C40)</f>
        <v>0</v>
      </c>
      <c r="BG40" s="4">
        <f>SUMIFS(Data!$I:$I,Data!$B:$B,'Table 15'!BG$6,Data!$E:$E,'Table 15'!$C40)</f>
        <v>4</v>
      </c>
      <c r="BH40" s="4">
        <f>SUMIFS(Data!$I:$I,Data!$B:$B,'Table 15'!BH$6,Data!$E:$E,'Table 15'!$C40)</f>
        <v>0</v>
      </c>
      <c r="BI40" s="4">
        <f>SUMIFS(Data!$I:$I,Data!$B:$B,'Table 15'!BI$6,Data!$E:$E,'Table 15'!$C40)</f>
        <v>0</v>
      </c>
      <c r="BJ40" s="4">
        <f>SUMIFS(Data!$I:$I,Data!$B:$B,'Table 15'!BJ$6,Data!$E:$E,'Table 15'!$C40)</f>
        <v>0</v>
      </c>
      <c r="BK40" s="4">
        <f>SUMIFS(Data!$I:$I,Data!$B:$B,'Table 15'!BK$6,Data!$E:$E,'Table 15'!$C40)</f>
        <v>0</v>
      </c>
      <c r="BL40" s="9">
        <f t="shared" si="2"/>
        <v>75377</v>
      </c>
      <c r="BM40" s="29">
        <f>(BL40-AL40)/BL40</f>
        <v>0.13916711994374942</v>
      </c>
      <c r="BN40" s="19"/>
      <c r="BZ40" s="5"/>
      <c r="CA40" s="5"/>
      <c r="CB40" s="5"/>
      <c r="CC40" s="5"/>
      <c r="CD40" s="5"/>
    </row>
    <row r="41" spans="1:82" x14ac:dyDescent="0.7">
      <c r="A41" s="40"/>
      <c r="B41" s="6" t="s">
        <v>35</v>
      </c>
      <c r="C41" s="6" t="s">
        <v>35</v>
      </c>
      <c r="D41" s="4">
        <f>SUMIFS(Data!$I:$I,Data!$B:$B,'Table 15'!D$6,Data!$E:$E,'Table 15'!$C41)</f>
        <v>9</v>
      </c>
      <c r="E41" s="4">
        <f>SUMIFS(Data!$I:$I,Data!$B:$B,'Table 15'!E$6,Data!$E:$E,'Table 15'!$C41)</f>
        <v>0</v>
      </c>
      <c r="F41" s="4">
        <f>SUMIFS(Data!$I:$I,Data!$B:$B,'Table 15'!F$6,Data!$E:$E,'Table 15'!$C41)</f>
        <v>51</v>
      </c>
      <c r="G41" s="4">
        <f>SUMIFS(Data!$I:$I,Data!$B:$B,'Table 15'!G$6,Data!$E:$E,'Table 15'!$C41)</f>
        <v>6</v>
      </c>
      <c r="H41" s="4">
        <f>SUMIFS(Data!$I:$I,Data!$B:$B,'Table 15'!H$6,Data!$E:$E,'Table 15'!$C41)</f>
        <v>16</v>
      </c>
      <c r="I41" s="4">
        <f>SUMIFS(Data!$I:$I,Data!$B:$B,'Table 15'!I$6,Data!$E:$E,'Table 15'!$C41)</f>
        <v>19</v>
      </c>
      <c r="J41" s="4">
        <f>SUMIFS(Data!$I:$I,Data!$B:$B,'Table 15'!J$6,Data!$E:$E,'Table 15'!$C41)</f>
        <v>0</v>
      </c>
      <c r="K41" s="4">
        <f>SUMIFS(Data!$I:$I,Data!$B:$B,'Table 15'!K$6,Data!$E:$E,'Table 15'!$C41)</f>
        <v>2</v>
      </c>
      <c r="L41" s="4">
        <f>SUMIFS(Data!$I:$I,Data!$B:$B,'Table 15'!L$6,Data!$E:$E,'Table 15'!$C41)</f>
        <v>5</v>
      </c>
      <c r="M41" s="4">
        <f>SUMIFS(Data!$I:$I,Data!$B:$B,'Table 15'!M$6,Data!$E:$E,'Table 15'!$C41)</f>
        <v>18</v>
      </c>
      <c r="N41" s="4">
        <f>SUMIFS(Data!$I:$I,Data!$B:$B,'Table 15'!N$6,Data!$E:$E,'Table 15'!$C41)</f>
        <v>18</v>
      </c>
      <c r="O41" s="4">
        <f>SUMIFS(Data!$I:$I,Data!$B:$B,'Table 15'!O$6,Data!$E:$E,'Table 15'!$C41)</f>
        <v>2</v>
      </c>
      <c r="P41" s="4">
        <f>SUMIFS(Data!$I:$I,Data!$B:$B,'Table 15'!P$6,Data!$E:$E,'Table 15'!$C41)</f>
        <v>17</v>
      </c>
      <c r="Q41" s="4">
        <f>SUMIFS(Data!$I:$I,Data!$B:$B,'Table 15'!Q$6,Data!$E:$E,'Table 15'!$C41)</f>
        <v>4</v>
      </c>
      <c r="R41" s="4">
        <f>SUMIFS(Data!$I:$I,Data!$B:$B,'Table 15'!R$6,Data!$E:$E,'Table 15'!$C41)</f>
        <v>10</v>
      </c>
      <c r="S41" s="4">
        <f>SUMIFS(Data!$I:$I,Data!$B:$B,'Table 15'!S$6,Data!$E:$E,'Table 15'!$C41)</f>
        <v>16</v>
      </c>
      <c r="T41" s="4">
        <f>SUMIFS(Data!$I:$I,Data!$B:$B,'Table 15'!T$6,Data!$E:$E,'Table 15'!$C41)</f>
        <v>20</v>
      </c>
      <c r="U41" s="4">
        <f>SUMIFS(Data!$I:$I,Data!$B:$B,'Table 15'!U$6,Data!$E:$E,'Table 15'!$C41)</f>
        <v>1</v>
      </c>
      <c r="V41" s="4">
        <f>SUMIFS(Data!$I:$I,Data!$B:$B,'Table 15'!V$6,Data!$E:$E,'Table 15'!$C41)</f>
        <v>1</v>
      </c>
      <c r="W41" s="4">
        <f>SUMIFS(Data!$I:$I,Data!$B:$B,'Table 15'!W$6,Data!$E:$E,'Table 15'!$C41)</f>
        <v>5</v>
      </c>
      <c r="X41" s="4">
        <f>SUMIFS(Data!$I:$I,Data!$B:$B,'Table 15'!X$6,Data!$E:$E,'Table 15'!$C41)</f>
        <v>4</v>
      </c>
      <c r="Y41" s="4">
        <f>SUMIFS(Data!$I:$I,Data!$B:$B,'Table 15'!Y$6,Data!$E:$E,'Table 15'!$C41)</f>
        <v>9</v>
      </c>
      <c r="Z41" s="4">
        <f>SUMIFS(Data!$I:$I,Data!$B:$B,'Table 15'!Z$6,Data!$E:$E,'Table 15'!$C41)</f>
        <v>7</v>
      </c>
      <c r="AA41" s="4">
        <f>SUMIFS(Data!$I:$I,Data!$B:$B,'Table 15'!AA$6,Data!$E:$E,'Table 15'!$C41)</f>
        <v>744</v>
      </c>
      <c r="AB41" s="4">
        <f>SUMIFS(Data!$I:$I,Data!$B:$B,'Table 15'!AB$6,Data!$E:$E,'Table 15'!$C41)</f>
        <v>3</v>
      </c>
      <c r="AC41" s="4">
        <f>SUMIFS(Data!$I:$I,Data!$B:$B,'Table 15'!AC$6,Data!$E:$E,'Table 15'!$C41)</f>
        <v>11</v>
      </c>
      <c r="AD41" s="4">
        <f>SUMIFS(Data!$I:$I,Data!$B:$B,'Table 15'!AD$6,Data!$E:$E,'Table 15'!$C41)</f>
        <v>40</v>
      </c>
      <c r="AE41" s="4">
        <f>SUMIFS(Data!$I:$I,Data!$B:$B,'Table 15'!AE$6,Data!$E:$E,'Table 15'!$C41)</f>
        <v>39</v>
      </c>
      <c r="AF41" s="6" t="s">
        <v>35</v>
      </c>
      <c r="AG41" s="4">
        <f>SUMIFS(Data!$I:$I,Data!$B:$B,'Table 15'!AG$6,Data!$E:$E,'Table 15'!$C41)</f>
        <v>2</v>
      </c>
      <c r="AH41" s="4">
        <f>SUMIFS(Data!$I:$I,Data!$B:$B,'Table 15'!AH$6,Data!$E:$E,'Table 15'!$C41)</f>
        <v>35</v>
      </c>
      <c r="AI41" s="4">
        <f>SUMIFS(Data!$I:$I,Data!$B:$B,'Table 15'!AI$6,Data!$E:$E,'Table 15'!$C41)</f>
        <v>3</v>
      </c>
      <c r="AJ41" s="4">
        <f>SUMIFS(Data!$I:$I,Data!$B:$B,'Table 15'!AJ$6,Data!$E:$E,'Table 15'!$C41)</f>
        <v>1</v>
      </c>
      <c r="AK41" s="4">
        <f>SUMIFS(Data!$I:$I,Data!$B:$B,'Table 15'!AK$6,Data!$E:$E,'Table 15'!$C41)</f>
        <v>13</v>
      </c>
      <c r="AL41" s="4">
        <f>SUMIFS(Data!$I:$I,Data!$B:$B,'Table 15'!AL$6,Data!$E:$E,'Table 15'!$C41)</f>
        <v>1</v>
      </c>
      <c r="AM41" s="4">
        <f>SUMIFS(Data!$I:$I,Data!$B:$B,'Table 15'!AM$6,Data!$E:$E,'Table 15'!$C41)</f>
        <v>4124</v>
      </c>
      <c r="AN41" s="4">
        <f>SUMIFS(Data!$I:$I,Data!$B:$B,'Table 15'!AN$6,Data!$E:$E,'Table 15'!$C41)</f>
        <v>12</v>
      </c>
      <c r="AO41" s="4">
        <f>SUMIFS(Data!$I:$I,Data!$B:$B,'Table 15'!AO$6,Data!$E:$E,'Table 15'!$C41)</f>
        <v>6</v>
      </c>
      <c r="AP41" s="4">
        <f>SUMIFS(Data!$I:$I,Data!$B:$B,'Table 15'!AP$6,Data!$E:$E,'Table 15'!$C41)</f>
        <v>7</v>
      </c>
      <c r="AQ41" s="4">
        <f>SUMIFS(Data!$I:$I,Data!$B:$B,'Table 15'!AQ$6,Data!$E:$E,'Table 15'!$C41)</f>
        <v>3</v>
      </c>
      <c r="AR41" s="4">
        <f>SUMIFS(Data!$I:$I,Data!$B:$B,'Table 15'!AR$6,Data!$E:$E,'Table 15'!$C41)</f>
        <v>1</v>
      </c>
      <c r="AS41" s="4">
        <f>SUMIFS(Data!$I:$I,Data!$B:$B,'Table 15'!AS$6,Data!$E:$E,'Table 15'!$C41)</f>
        <v>1</v>
      </c>
      <c r="AT41" s="4">
        <f>SUMIFS(Data!$I:$I,Data!$B:$B,'Table 15'!AT$6,Data!$E:$E,'Table 15'!$C41)</f>
        <v>141</v>
      </c>
      <c r="AU41" s="4">
        <f>SUMIFS(Data!$I:$I,Data!$B:$B,'Table 15'!AU$6,Data!$E:$E,'Table 15'!$C41)</f>
        <v>7</v>
      </c>
      <c r="AV41" s="4">
        <f>SUMIFS(Data!$I:$I,Data!$B:$B,'Table 15'!AV$6,Data!$E:$E,'Table 15'!$C41)</f>
        <v>14</v>
      </c>
      <c r="AW41" s="4">
        <f>SUMIFS(Data!$I:$I,Data!$B:$B,'Table 15'!AW$6,Data!$E:$E,'Table 15'!$C41)</f>
        <v>17</v>
      </c>
      <c r="AX41" s="4">
        <f>SUMIFS(Data!$I:$I,Data!$B:$B,'Table 15'!AX$6,Data!$E:$E,'Table 15'!$C41)</f>
        <v>0</v>
      </c>
      <c r="AY41" s="4">
        <f>SUMIFS(Data!$I:$I,Data!$B:$B,'Table 15'!AY$6,Data!$E:$E,'Table 15'!$C41)</f>
        <v>8</v>
      </c>
      <c r="AZ41" s="4">
        <f>SUMIFS(Data!$I:$I,Data!$B:$B,'Table 15'!AZ$6,Data!$E:$E,'Table 15'!$C41)</f>
        <v>3</v>
      </c>
      <c r="BA41" s="4">
        <f>SUMIFS(Data!$I:$I,Data!$B:$B,'Table 15'!BA$6,Data!$E:$E,'Table 15'!$C41)</f>
        <v>0</v>
      </c>
      <c r="BB41" s="4">
        <f>SUMIFS(Data!$I:$I,Data!$B:$B,'Table 15'!BB$6,Data!$E:$E,'Table 15'!$C41)</f>
        <v>24</v>
      </c>
      <c r="BC41" s="4">
        <f>SUMIFS(Data!$I:$I,Data!$B:$B,'Table 15'!BC$6,Data!$E:$E,'Table 15'!$C41)</f>
        <v>6</v>
      </c>
      <c r="BD41" s="4">
        <f>SUMIFS(Data!$I:$I,Data!$B:$B,'Table 15'!BD$6,Data!$E:$E,'Table 15'!$C41)</f>
        <v>0</v>
      </c>
      <c r="BE41" s="4">
        <f>SUMIFS(Data!$I:$I,Data!$B:$B,'Table 15'!BE$6,Data!$E:$E,'Table 15'!$C41)</f>
        <v>1</v>
      </c>
      <c r="BF41" s="4">
        <f>SUMIFS(Data!$I:$I,Data!$B:$B,'Table 15'!BF$6,Data!$E:$E,'Table 15'!$C41)</f>
        <v>0</v>
      </c>
      <c r="BG41" s="4">
        <f>SUMIFS(Data!$I:$I,Data!$B:$B,'Table 15'!BG$6,Data!$E:$E,'Table 15'!$C41)</f>
        <v>0</v>
      </c>
      <c r="BH41" s="4">
        <f>SUMIFS(Data!$I:$I,Data!$B:$B,'Table 15'!BH$6,Data!$E:$E,'Table 15'!$C41)</f>
        <v>0</v>
      </c>
      <c r="BI41" s="4">
        <f>SUMIFS(Data!$I:$I,Data!$B:$B,'Table 15'!BI$6,Data!$E:$E,'Table 15'!$C41)</f>
        <v>0</v>
      </c>
      <c r="BJ41" s="4">
        <f>SUMIFS(Data!$I:$I,Data!$B:$B,'Table 15'!BJ$6,Data!$E:$E,'Table 15'!$C41)</f>
        <v>0</v>
      </c>
      <c r="BK41" s="4">
        <f>SUMIFS(Data!$I:$I,Data!$B:$B,'Table 15'!BK$6,Data!$E:$E,'Table 15'!$C41)</f>
        <v>0</v>
      </c>
      <c r="BL41" s="9">
        <f t="shared" si="2"/>
        <v>5507</v>
      </c>
      <c r="BM41" s="29">
        <f>(BL41-AM41)/BL41</f>
        <v>0.25113491919375341</v>
      </c>
      <c r="BN41" s="19"/>
      <c r="BZ41" s="5"/>
      <c r="CA41" s="5"/>
      <c r="CB41" s="5"/>
      <c r="CC41" s="5"/>
      <c r="CD41" s="5"/>
    </row>
    <row r="42" spans="1:82" x14ac:dyDescent="0.7">
      <c r="A42" s="40"/>
      <c r="B42" s="6" t="s">
        <v>36</v>
      </c>
      <c r="C42" s="6" t="s">
        <v>36</v>
      </c>
      <c r="D42" s="4">
        <f>SUMIFS(Data!$I:$I,Data!$B:$B,'Table 15'!D$6,Data!$E:$E,'Table 15'!$C42)</f>
        <v>258</v>
      </c>
      <c r="E42" s="4">
        <f>SUMIFS(Data!$I:$I,Data!$B:$B,'Table 15'!E$6,Data!$E:$E,'Table 15'!$C42)</f>
        <v>6</v>
      </c>
      <c r="F42" s="4">
        <f>SUMIFS(Data!$I:$I,Data!$B:$B,'Table 15'!F$6,Data!$E:$E,'Table 15'!$C42)</f>
        <v>229</v>
      </c>
      <c r="G42" s="4">
        <f>SUMIFS(Data!$I:$I,Data!$B:$B,'Table 15'!G$6,Data!$E:$E,'Table 15'!$C42)</f>
        <v>47</v>
      </c>
      <c r="H42" s="4">
        <f>SUMIFS(Data!$I:$I,Data!$B:$B,'Table 15'!H$6,Data!$E:$E,'Table 15'!$C42)</f>
        <v>200</v>
      </c>
      <c r="I42" s="4">
        <f>SUMIFS(Data!$I:$I,Data!$B:$B,'Table 15'!I$6,Data!$E:$E,'Table 15'!$C42)</f>
        <v>174</v>
      </c>
      <c r="J42" s="4">
        <f>SUMIFS(Data!$I:$I,Data!$B:$B,'Table 15'!J$6,Data!$E:$E,'Table 15'!$C42)</f>
        <v>49</v>
      </c>
      <c r="K42" s="4">
        <f>SUMIFS(Data!$I:$I,Data!$B:$B,'Table 15'!K$6,Data!$E:$E,'Table 15'!$C42)</f>
        <v>21</v>
      </c>
      <c r="L42" s="4">
        <f>SUMIFS(Data!$I:$I,Data!$B:$B,'Table 15'!L$6,Data!$E:$E,'Table 15'!$C42)</f>
        <v>155</v>
      </c>
      <c r="M42" s="4">
        <f>SUMIFS(Data!$I:$I,Data!$B:$B,'Table 15'!M$6,Data!$E:$E,'Table 15'!$C42)</f>
        <v>656</v>
      </c>
      <c r="N42" s="4">
        <f>SUMIFS(Data!$I:$I,Data!$B:$B,'Table 15'!N$6,Data!$E:$E,'Table 15'!$C42)</f>
        <v>313</v>
      </c>
      <c r="O42" s="4">
        <f>SUMIFS(Data!$I:$I,Data!$B:$B,'Table 15'!O$6,Data!$E:$E,'Table 15'!$C42)</f>
        <v>21</v>
      </c>
      <c r="P42" s="4">
        <f>SUMIFS(Data!$I:$I,Data!$B:$B,'Table 15'!P$6,Data!$E:$E,'Table 15'!$C42)</f>
        <v>46</v>
      </c>
      <c r="Q42" s="4">
        <f>SUMIFS(Data!$I:$I,Data!$B:$B,'Table 15'!Q$6,Data!$E:$E,'Table 15'!$C42)</f>
        <v>467</v>
      </c>
      <c r="R42" s="4">
        <f>SUMIFS(Data!$I:$I,Data!$B:$B,'Table 15'!R$6,Data!$E:$E,'Table 15'!$C42)</f>
        <v>1789</v>
      </c>
      <c r="S42" s="4">
        <f>SUMIFS(Data!$I:$I,Data!$B:$B,'Table 15'!S$6,Data!$E:$E,'Table 15'!$C42)</f>
        <v>82</v>
      </c>
      <c r="T42" s="4">
        <f>SUMIFS(Data!$I:$I,Data!$B:$B,'Table 15'!T$6,Data!$E:$E,'Table 15'!$C42)</f>
        <v>53</v>
      </c>
      <c r="U42" s="4">
        <f>SUMIFS(Data!$I:$I,Data!$B:$B,'Table 15'!U$6,Data!$E:$E,'Table 15'!$C42)</f>
        <v>1494</v>
      </c>
      <c r="V42" s="4">
        <f>SUMIFS(Data!$I:$I,Data!$B:$B,'Table 15'!V$6,Data!$E:$E,'Table 15'!$C42)</f>
        <v>99</v>
      </c>
      <c r="W42" s="4">
        <f>SUMIFS(Data!$I:$I,Data!$B:$B,'Table 15'!W$6,Data!$E:$E,'Table 15'!$C42)</f>
        <v>43</v>
      </c>
      <c r="X42" s="4">
        <f>SUMIFS(Data!$I:$I,Data!$B:$B,'Table 15'!X$6,Data!$E:$E,'Table 15'!$C42)</f>
        <v>83</v>
      </c>
      <c r="Y42" s="4">
        <f>SUMIFS(Data!$I:$I,Data!$B:$B,'Table 15'!Y$6,Data!$E:$E,'Table 15'!$C42)</f>
        <v>270</v>
      </c>
      <c r="Z42" s="4">
        <f>SUMIFS(Data!$I:$I,Data!$B:$B,'Table 15'!Z$6,Data!$E:$E,'Table 15'!$C42)</f>
        <v>804</v>
      </c>
      <c r="AA42" s="4">
        <f>SUMIFS(Data!$I:$I,Data!$B:$B,'Table 15'!AA$6,Data!$E:$E,'Table 15'!$C42)</f>
        <v>56</v>
      </c>
      <c r="AB42" s="4">
        <f>SUMIFS(Data!$I:$I,Data!$B:$B,'Table 15'!AB$6,Data!$E:$E,'Table 15'!$C42)</f>
        <v>66</v>
      </c>
      <c r="AC42" s="4">
        <f>SUMIFS(Data!$I:$I,Data!$B:$B,'Table 15'!AC$6,Data!$E:$E,'Table 15'!$C42)</f>
        <v>178</v>
      </c>
      <c r="AD42" s="4">
        <f>SUMIFS(Data!$I:$I,Data!$B:$B,'Table 15'!AD$6,Data!$E:$E,'Table 15'!$C42)</f>
        <v>37</v>
      </c>
      <c r="AE42" s="4">
        <f>SUMIFS(Data!$I:$I,Data!$B:$B,'Table 15'!AE$6,Data!$E:$E,'Table 15'!$C42)</f>
        <v>28</v>
      </c>
      <c r="AF42" s="6" t="s">
        <v>36</v>
      </c>
      <c r="AG42" s="4">
        <f>SUMIFS(Data!$I:$I,Data!$B:$B,'Table 15'!AG$6,Data!$E:$E,'Table 15'!$C42)</f>
        <v>10</v>
      </c>
      <c r="AH42" s="4">
        <f>SUMIFS(Data!$I:$I,Data!$B:$B,'Table 15'!AH$6,Data!$E:$E,'Table 15'!$C42)</f>
        <v>635</v>
      </c>
      <c r="AI42" s="4">
        <f>SUMIFS(Data!$I:$I,Data!$B:$B,'Table 15'!AI$6,Data!$E:$E,'Table 15'!$C42)</f>
        <v>62</v>
      </c>
      <c r="AJ42" s="4">
        <f>SUMIFS(Data!$I:$I,Data!$B:$B,'Table 15'!AJ$6,Data!$E:$E,'Table 15'!$C42)</f>
        <v>17</v>
      </c>
      <c r="AK42" s="4">
        <f>SUMIFS(Data!$I:$I,Data!$B:$B,'Table 15'!AK$6,Data!$E:$E,'Table 15'!$C42)</f>
        <v>695</v>
      </c>
      <c r="AL42" s="4">
        <f>SUMIFS(Data!$I:$I,Data!$B:$B,'Table 15'!AL$6,Data!$E:$E,'Table 15'!$C42)</f>
        <v>388</v>
      </c>
      <c r="AM42" s="4">
        <f>SUMIFS(Data!$I:$I,Data!$B:$B,'Table 15'!AM$6,Data!$E:$E,'Table 15'!$C42)</f>
        <v>18</v>
      </c>
      <c r="AN42" s="4">
        <f>SUMIFS(Data!$I:$I,Data!$B:$B,'Table 15'!AN$6,Data!$E:$E,'Table 15'!$C42)</f>
        <v>69863</v>
      </c>
      <c r="AO42" s="4">
        <f>SUMIFS(Data!$I:$I,Data!$B:$B,'Table 15'!AO$6,Data!$E:$E,'Table 15'!$C42)</f>
        <v>29</v>
      </c>
      <c r="AP42" s="4">
        <f>SUMIFS(Data!$I:$I,Data!$B:$B,'Table 15'!AP$6,Data!$E:$E,'Table 15'!$C42)</f>
        <v>37</v>
      </c>
      <c r="AQ42" s="4">
        <f>SUMIFS(Data!$I:$I,Data!$B:$B,'Table 15'!AQ$6,Data!$E:$E,'Table 15'!$C42)</f>
        <v>1071</v>
      </c>
      <c r="AR42" s="4">
        <f>SUMIFS(Data!$I:$I,Data!$B:$B,'Table 15'!AR$6,Data!$E:$E,'Table 15'!$C42)</f>
        <v>54</v>
      </c>
      <c r="AS42" s="4">
        <f>SUMIFS(Data!$I:$I,Data!$B:$B,'Table 15'!AS$6,Data!$E:$E,'Table 15'!$C42)</f>
        <v>301</v>
      </c>
      <c r="AT42" s="4">
        <f>SUMIFS(Data!$I:$I,Data!$B:$B,'Table 15'!AT$6,Data!$E:$E,'Table 15'!$C42)</f>
        <v>5</v>
      </c>
      <c r="AU42" s="4">
        <f>SUMIFS(Data!$I:$I,Data!$B:$B,'Table 15'!AU$6,Data!$E:$E,'Table 15'!$C42)</f>
        <v>513</v>
      </c>
      <c r="AV42" s="4">
        <f>SUMIFS(Data!$I:$I,Data!$B:$B,'Table 15'!AV$6,Data!$E:$E,'Table 15'!$C42)</f>
        <v>159</v>
      </c>
      <c r="AW42" s="4">
        <f>SUMIFS(Data!$I:$I,Data!$B:$B,'Table 15'!AW$6,Data!$E:$E,'Table 15'!$C42)</f>
        <v>160</v>
      </c>
      <c r="AX42" s="4">
        <f>SUMIFS(Data!$I:$I,Data!$B:$B,'Table 15'!AX$6,Data!$E:$E,'Table 15'!$C42)</f>
        <v>48</v>
      </c>
      <c r="AY42" s="4">
        <f>SUMIFS(Data!$I:$I,Data!$B:$B,'Table 15'!AY$6,Data!$E:$E,'Table 15'!$C42)</f>
        <v>407</v>
      </c>
      <c r="AZ42" s="4">
        <f>SUMIFS(Data!$I:$I,Data!$B:$B,'Table 15'!AZ$6,Data!$E:$E,'Table 15'!$C42)</f>
        <v>32</v>
      </c>
      <c r="BA42" s="4">
        <f>SUMIFS(Data!$I:$I,Data!$B:$B,'Table 15'!BA$6,Data!$E:$E,'Table 15'!$C42)</f>
        <v>811</v>
      </c>
      <c r="BB42" s="4">
        <f>SUMIFS(Data!$I:$I,Data!$B:$B,'Table 15'!BB$6,Data!$E:$E,'Table 15'!$C42)</f>
        <v>120</v>
      </c>
      <c r="BC42" s="4">
        <f>SUMIFS(Data!$I:$I,Data!$B:$B,'Table 15'!BC$6,Data!$E:$E,'Table 15'!$C42)</f>
        <v>16</v>
      </c>
      <c r="BD42" s="4">
        <f>SUMIFS(Data!$I:$I,Data!$B:$B,'Table 15'!BD$6,Data!$E:$E,'Table 15'!$C42)</f>
        <v>0</v>
      </c>
      <c r="BE42" s="4">
        <f>SUMIFS(Data!$I:$I,Data!$B:$B,'Table 15'!BE$6,Data!$E:$E,'Table 15'!$C42)</f>
        <v>0</v>
      </c>
      <c r="BF42" s="4">
        <f>SUMIFS(Data!$I:$I,Data!$B:$B,'Table 15'!BF$6,Data!$E:$E,'Table 15'!$C42)</f>
        <v>0</v>
      </c>
      <c r="BG42" s="4">
        <f>SUMIFS(Data!$I:$I,Data!$B:$B,'Table 15'!BG$6,Data!$E:$E,'Table 15'!$C42)</f>
        <v>0</v>
      </c>
      <c r="BH42" s="4">
        <f>SUMIFS(Data!$I:$I,Data!$B:$B,'Table 15'!BH$6,Data!$E:$E,'Table 15'!$C42)</f>
        <v>0</v>
      </c>
      <c r="BI42" s="4">
        <f>SUMIFS(Data!$I:$I,Data!$B:$B,'Table 15'!BI$6,Data!$E:$E,'Table 15'!$C42)</f>
        <v>0</v>
      </c>
      <c r="BJ42" s="4">
        <f>SUMIFS(Data!$I:$I,Data!$B:$B,'Table 15'!BJ$6,Data!$E:$E,'Table 15'!$C42)</f>
        <v>0</v>
      </c>
      <c r="BK42" s="4">
        <f>SUMIFS(Data!$I:$I,Data!$B:$B,'Table 15'!BK$6,Data!$E:$E,'Table 15'!$C42)</f>
        <v>0</v>
      </c>
      <c r="BL42" s="9">
        <f t="shared" si="2"/>
        <v>83175</v>
      </c>
      <c r="BM42" s="29">
        <f>(BL42-AN42)/BL42</f>
        <v>0.16004809137360987</v>
      </c>
      <c r="BN42" s="19"/>
      <c r="BZ42" s="5"/>
      <c r="CA42" s="5"/>
      <c r="CB42" s="5"/>
      <c r="CC42" s="5"/>
      <c r="CD42" s="5"/>
    </row>
    <row r="43" spans="1:82" x14ac:dyDescent="0.7">
      <c r="A43" s="40"/>
      <c r="B43" s="6" t="s">
        <v>37</v>
      </c>
      <c r="C43" s="6" t="s">
        <v>37</v>
      </c>
      <c r="D43" s="4">
        <f>SUMIFS(Data!$I:$I,Data!$B:$B,'Table 15'!D$6,Data!$E:$E,'Table 15'!$C43)</f>
        <v>48</v>
      </c>
      <c r="E43" s="4">
        <f>SUMIFS(Data!$I:$I,Data!$B:$B,'Table 15'!E$6,Data!$E:$E,'Table 15'!$C43)</f>
        <v>4</v>
      </c>
      <c r="F43" s="4">
        <f>SUMIFS(Data!$I:$I,Data!$B:$B,'Table 15'!F$6,Data!$E:$E,'Table 15'!$C43)</f>
        <v>103</v>
      </c>
      <c r="G43" s="4">
        <f>SUMIFS(Data!$I:$I,Data!$B:$B,'Table 15'!G$6,Data!$E:$E,'Table 15'!$C43)</f>
        <v>592</v>
      </c>
      <c r="H43" s="4">
        <f>SUMIFS(Data!$I:$I,Data!$B:$B,'Table 15'!H$6,Data!$E:$E,'Table 15'!$C43)</f>
        <v>64</v>
      </c>
      <c r="I43" s="4">
        <f>SUMIFS(Data!$I:$I,Data!$B:$B,'Table 15'!I$6,Data!$E:$E,'Table 15'!$C43)</f>
        <v>141</v>
      </c>
      <c r="J43" s="4">
        <f>SUMIFS(Data!$I:$I,Data!$B:$B,'Table 15'!J$6,Data!$E:$E,'Table 15'!$C43)</f>
        <v>10</v>
      </c>
      <c r="K43" s="4">
        <f>SUMIFS(Data!$I:$I,Data!$B:$B,'Table 15'!K$6,Data!$E:$E,'Table 15'!$C43)</f>
        <v>6</v>
      </c>
      <c r="L43" s="4">
        <f>SUMIFS(Data!$I:$I,Data!$B:$B,'Table 15'!L$6,Data!$E:$E,'Table 15'!$C43)</f>
        <v>23</v>
      </c>
      <c r="M43" s="4">
        <f>SUMIFS(Data!$I:$I,Data!$B:$B,'Table 15'!M$6,Data!$E:$E,'Table 15'!$C43)</f>
        <v>87</v>
      </c>
      <c r="N43" s="4">
        <f>SUMIFS(Data!$I:$I,Data!$B:$B,'Table 15'!N$6,Data!$E:$E,'Table 15'!$C43)</f>
        <v>45</v>
      </c>
      <c r="O43" s="4">
        <f>SUMIFS(Data!$I:$I,Data!$B:$B,'Table 15'!O$6,Data!$E:$E,'Table 15'!$C43)</f>
        <v>6</v>
      </c>
      <c r="P43" s="4">
        <f>SUMIFS(Data!$I:$I,Data!$B:$B,'Table 15'!P$6,Data!$E:$E,'Table 15'!$C43)</f>
        <v>27</v>
      </c>
      <c r="Q43" s="4">
        <f>SUMIFS(Data!$I:$I,Data!$B:$B,'Table 15'!Q$6,Data!$E:$E,'Table 15'!$C43)</f>
        <v>65</v>
      </c>
      <c r="R43" s="4">
        <f>SUMIFS(Data!$I:$I,Data!$B:$B,'Table 15'!R$6,Data!$E:$E,'Table 15'!$C43)</f>
        <v>83</v>
      </c>
      <c r="S43" s="4">
        <f>SUMIFS(Data!$I:$I,Data!$B:$B,'Table 15'!S$6,Data!$E:$E,'Table 15'!$C43)</f>
        <v>55</v>
      </c>
      <c r="T43" s="4">
        <f>SUMIFS(Data!$I:$I,Data!$B:$B,'Table 15'!T$6,Data!$E:$E,'Table 15'!$C43)</f>
        <v>910</v>
      </c>
      <c r="U43" s="4">
        <f>SUMIFS(Data!$I:$I,Data!$B:$B,'Table 15'!U$6,Data!$E:$E,'Table 15'!$C43)</f>
        <v>18</v>
      </c>
      <c r="V43" s="4">
        <f>SUMIFS(Data!$I:$I,Data!$B:$B,'Table 15'!V$6,Data!$E:$E,'Table 15'!$C43)</f>
        <v>30</v>
      </c>
      <c r="W43" s="4">
        <f>SUMIFS(Data!$I:$I,Data!$B:$B,'Table 15'!W$6,Data!$E:$E,'Table 15'!$C43)</f>
        <v>14</v>
      </c>
      <c r="X43" s="4">
        <f>SUMIFS(Data!$I:$I,Data!$B:$B,'Table 15'!X$6,Data!$E:$E,'Table 15'!$C43)</f>
        <v>11</v>
      </c>
      <c r="Y43" s="4">
        <f>SUMIFS(Data!$I:$I,Data!$B:$B,'Table 15'!Y$6,Data!$E:$E,'Table 15'!$C43)</f>
        <v>34</v>
      </c>
      <c r="Z43" s="4">
        <f>SUMIFS(Data!$I:$I,Data!$B:$B,'Table 15'!Z$6,Data!$E:$E,'Table 15'!$C43)</f>
        <v>24</v>
      </c>
      <c r="AA43" s="4">
        <f>SUMIFS(Data!$I:$I,Data!$B:$B,'Table 15'!AA$6,Data!$E:$E,'Table 15'!$C43)</f>
        <v>29</v>
      </c>
      <c r="AB43" s="4">
        <f>SUMIFS(Data!$I:$I,Data!$B:$B,'Table 15'!AB$6,Data!$E:$E,'Table 15'!$C43)</f>
        <v>37</v>
      </c>
      <c r="AC43" s="4">
        <f>SUMIFS(Data!$I:$I,Data!$B:$B,'Table 15'!AC$6,Data!$E:$E,'Table 15'!$C43)</f>
        <v>369</v>
      </c>
      <c r="AD43" s="4">
        <f>SUMIFS(Data!$I:$I,Data!$B:$B,'Table 15'!AD$6,Data!$E:$E,'Table 15'!$C43)</f>
        <v>10</v>
      </c>
      <c r="AE43" s="4">
        <f>SUMIFS(Data!$I:$I,Data!$B:$B,'Table 15'!AE$6,Data!$E:$E,'Table 15'!$C43)</f>
        <v>49</v>
      </c>
      <c r="AF43" s="6" t="s">
        <v>37</v>
      </c>
      <c r="AG43" s="4">
        <f>SUMIFS(Data!$I:$I,Data!$B:$B,'Table 15'!AG$6,Data!$E:$E,'Table 15'!$C43)</f>
        <v>3</v>
      </c>
      <c r="AH43" s="4">
        <f>SUMIFS(Data!$I:$I,Data!$B:$B,'Table 15'!AH$6,Data!$E:$E,'Table 15'!$C43)</f>
        <v>258</v>
      </c>
      <c r="AI43" s="4">
        <f>SUMIFS(Data!$I:$I,Data!$B:$B,'Table 15'!AI$6,Data!$E:$E,'Table 15'!$C43)</f>
        <v>15</v>
      </c>
      <c r="AJ43" s="4">
        <f>SUMIFS(Data!$I:$I,Data!$B:$B,'Table 15'!AJ$6,Data!$E:$E,'Table 15'!$C43)</f>
        <v>20</v>
      </c>
      <c r="AK43" s="4">
        <f>SUMIFS(Data!$I:$I,Data!$B:$B,'Table 15'!AK$6,Data!$E:$E,'Table 15'!$C43)</f>
        <v>69</v>
      </c>
      <c r="AL43" s="4">
        <f>SUMIFS(Data!$I:$I,Data!$B:$B,'Table 15'!AL$6,Data!$E:$E,'Table 15'!$C43)</f>
        <v>24</v>
      </c>
      <c r="AM43" s="4">
        <f>SUMIFS(Data!$I:$I,Data!$B:$B,'Table 15'!AM$6,Data!$E:$E,'Table 15'!$C43)</f>
        <v>7</v>
      </c>
      <c r="AN43" s="4">
        <f>SUMIFS(Data!$I:$I,Data!$B:$B,'Table 15'!AN$6,Data!$E:$E,'Table 15'!$C43)</f>
        <v>53</v>
      </c>
      <c r="AO43" s="4">
        <f>SUMIFS(Data!$I:$I,Data!$B:$B,'Table 15'!AO$6,Data!$E:$E,'Table 15'!$C43)</f>
        <v>26209</v>
      </c>
      <c r="AP43" s="4">
        <f>SUMIFS(Data!$I:$I,Data!$B:$B,'Table 15'!AP$6,Data!$E:$E,'Table 15'!$C43)</f>
        <v>28</v>
      </c>
      <c r="AQ43" s="4">
        <f>SUMIFS(Data!$I:$I,Data!$B:$B,'Table 15'!AQ$6,Data!$E:$E,'Table 15'!$C43)</f>
        <v>28</v>
      </c>
      <c r="AR43" s="4">
        <f>SUMIFS(Data!$I:$I,Data!$B:$B,'Table 15'!AR$6,Data!$E:$E,'Table 15'!$C43)</f>
        <v>8</v>
      </c>
      <c r="AS43" s="4">
        <f>SUMIFS(Data!$I:$I,Data!$B:$B,'Table 15'!AS$6,Data!$E:$E,'Table 15'!$C43)</f>
        <v>16</v>
      </c>
      <c r="AT43" s="4">
        <f>SUMIFS(Data!$I:$I,Data!$B:$B,'Table 15'!AT$6,Data!$E:$E,'Table 15'!$C43)</f>
        <v>8</v>
      </c>
      <c r="AU43" s="4">
        <f>SUMIFS(Data!$I:$I,Data!$B:$B,'Table 15'!AU$6,Data!$E:$E,'Table 15'!$C43)</f>
        <v>58</v>
      </c>
      <c r="AV43" s="4">
        <f>SUMIFS(Data!$I:$I,Data!$B:$B,'Table 15'!AV$6,Data!$E:$E,'Table 15'!$C43)</f>
        <v>458</v>
      </c>
      <c r="AW43" s="4">
        <f>SUMIFS(Data!$I:$I,Data!$B:$B,'Table 15'!AW$6,Data!$E:$E,'Table 15'!$C43)</f>
        <v>66</v>
      </c>
      <c r="AX43" s="4">
        <f>SUMIFS(Data!$I:$I,Data!$B:$B,'Table 15'!AX$6,Data!$E:$E,'Table 15'!$C43)</f>
        <v>8</v>
      </c>
      <c r="AY43" s="4">
        <f>SUMIFS(Data!$I:$I,Data!$B:$B,'Table 15'!AY$6,Data!$E:$E,'Table 15'!$C43)</f>
        <v>69</v>
      </c>
      <c r="AZ43" s="4">
        <f>SUMIFS(Data!$I:$I,Data!$B:$B,'Table 15'!AZ$6,Data!$E:$E,'Table 15'!$C43)</f>
        <v>15</v>
      </c>
      <c r="BA43" s="4">
        <f>SUMIFS(Data!$I:$I,Data!$B:$B,'Table 15'!BA$6,Data!$E:$E,'Table 15'!$C43)</f>
        <v>4</v>
      </c>
      <c r="BB43" s="4">
        <f>SUMIFS(Data!$I:$I,Data!$B:$B,'Table 15'!BB$6,Data!$E:$E,'Table 15'!$C43)</f>
        <v>23</v>
      </c>
      <c r="BC43" s="4">
        <f>SUMIFS(Data!$I:$I,Data!$B:$B,'Table 15'!BC$6,Data!$E:$E,'Table 15'!$C43)</f>
        <v>7</v>
      </c>
      <c r="BD43" s="4">
        <f>SUMIFS(Data!$I:$I,Data!$B:$B,'Table 15'!BD$6,Data!$E:$E,'Table 15'!$C43)</f>
        <v>0</v>
      </c>
      <c r="BE43" s="4">
        <f>SUMIFS(Data!$I:$I,Data!$B:$B,'Table 15'!BE$6,Data!$E:$E,'Table 15'!$C43)</f>
        <v>0</v>
      </c>
      <c r="BF43" s="4">
        <f>SUMIFS(Data!$I:$I,Data!$B:$B,'Table 15'!BF$6,Data!$E:$E,'Table 15'!$C43)</f>
        <v>0</v>
      </c>
      <c r="BG43" s="4">
        <f>SUMIFS(Data!$I:$I,Data!$B:$B,'Table 15'!BG$6,Data!$E:$E,'Table 15'!$C43)</f>
        <v>0</v>
      </c>
      <c r="BH43" s="4">
        <f>SUMIFS(Data!$I:$I,Data!$B:$B,'Table 15'!BH$6,Data!$E:$E,'Table 15'!$C43)</f>
        <v>0</v>
      </c>
      <c r="BI43" s="4">
        <f>SUMIFS(Data!$I:$I,Data!$B:$B,'Table 15'!BI$6,Data!$E:$E,'Table 15'!$C43)</f>
        <v>0</v>
      </c>
      <c r="BJ43" s="4">
        <f>SUMIFS(Data!$I:$I,Data!$B:$B,'Table 15'!BJ$6,Data!$E:$E,'Table 15'!$C43)</f>
        <v>0</v>
      </c>
      <c r="BK43" s="4">
        <f>SUMIFS(Data!$I:$I,Data!$B:$B,'Table 15'!BK$6,Data!$E:$E,'Table 15'!$C43)</f>
        <v>0</v>
      </c>
      <c r="BL43" s="9">
        <f t="shared" si="2"/>
        <v>30348</v>
      </c>
      <c r="BM43" s="29">
        <f>(BL43-AO43)/BL43</f>
        <v>0.13638460524581522</v>
      </c>
      <c r="BN43" s="19"/>
      <c r="BZ43" s="5"/>
      <c r="CA43" s="5"/>
      <c r="CB43" s="5"/>
      <c r="CC43" s="5"/>
      <c r="CD43" s="5"/>
    </row>
    <row r="44" spans="1:82" x14ac:dyDescent="0.7">
      <c r="A44" s="40"/>
      <c r="B44" s="6" t="s">
        <v>38</v>
      </c>
      <c r="C44" s="6" t="s">
        <v>38</v>
      </c>
      <c r="D44" s="4">
        <f>SUMIFS(Data!$I:$I,Data!$B:$B,'Table 15'!D$6,Data!$E:$E,'Table 15'!$C44)</f>
        <v>22</v>
      </c>
      <c r="E44" s="4">
        <f>SUMIFS(Data!$I:$I,Data!$B:$B,'Table 15'!E$6,Data!$E:$E,'Table 15'!$C44)</f>
        <v>10</v>
      </c>
      <c r="F44" s="4">
        <f>SUMIFS(Data!$I:$I,Data!$B:$B,'Table 15'!F$6,Data!$E:$E,'Table 15'!$C44)</f>
        <v>423</v>
      </c>
      <c r="G44" s="4">
        <f>SUMIFS(Data!$I:$I,Data!$B:$B,'Table 15'!G$6,Data!$E:$E,'Table 15'!$C44)</f>
        <v>11</v>
      </c>
      <c r="H44" s="4">
        <f>SUMIFS(Data!$I:$I,Data!$B:$B,'Table 15'!H$6,Data!$E:$E,'Table 15'!$C44)</f>
        <v>953</v>
      </c>
      <c r="I44" s="4">
        <f>SUMIFS(Data!$I:$I,Data!$B:$B,'Table 15'!I$6,Data!$E:$E,'Table 15'!$C44)</f>
        <v>236</v>
      </c>
      <c r="J44" s="4">
        <f>SUMIFS(Data!$I:$I,Data!$B:$B,'Table 15'!J$6,Data!$E:$E,'Table 15'!$C44)</f>
        <v>37</v>
      </c>
      <c r="K44" s="4">
        <f>SUMIFS(Data!$I:$I,Data!$B:$B,'Table 15'!K$6,Data!$E:$E,'Table 15'!$C44)</f>
        <v>6</v>
      </c>
      <c r="L44" s="4">
        <f>SUMIFS(Data!$I:$I,Data!$B:$B,'Table 15'!L$6,Data!$E:$E,'Table 15'!$C44)</f>
        <v>50</v>
      </c>
      <c r="M44" s="4">
        <f>SUMIFS(Data!$I:$I,Data!$B:$B,'Table 15'!M$6,Data!$E:$E,'Table 15'!$C44)</f>
        <v>59</v>
      </c>
      <c r="N44" s="4">
        <f>SUMIFS(Data!$I:$I,Data!$B:$B,'Table 15'!N$6,Data!$E:$E,'Table 15'!$C44)</f>
        <v>49</v>
      </c>
      <c r="O44" s="4">
        <f>SUMIFS(Data!$I:$I,Data!$B:$B,'Table 15'!O$6,Data!$E:$E,'Table 15'!$C44)</f>
        <v>84</v>
      </c>
      <c r="P44" s="4">
        <f>SUMIFS(Data!$I:$I,Data!$B:$B,'Table 15'!P$6,Data!$E:$E,'Table 15'!$C44)</f>
        <v>448</v>
      </c>
      <c r="Q44" s="4">
        <f>SUMIFS(Data!$I:$I,Data!$B:$B,'Table 15'!Q$6,Data!$E:$E,'Table 15'!$C44)</f>
        <v>126</v>
      </c>
      <c r="R44" s="4">
        <f>SUMIFS(Data!$I:$I,Data!$B:$B,'Table 15'!R$6,Data!$E:$E,'Table 15'!$C44)</f>
        <v>94</v>
      </c>
      <c r="S44" s="4">
        <f>SUMIFS(Data!$I:$I,Data!$B:$B,'Table 15'!S$6,Data!$E:$E,'Table 15'!$C44)</f>
        <v>24</v>
      </c>
      <c r="T44" s="4">
        <f>SUMIFS(Data!$I:$I,Data!$B:$B,'Table 15'!T$6,Data!$E:$E,'Table 15'!$C44)</f>
        <v>29</v>
      </c>
      <c r="U44" s="4">
        <f>SUMIFS(Data!$I:$I,Data!$B:$B,'Table 15'!U$6,Data!$E:$E,'Table 15'!$C44)</f>
        <v>9</v>
      </c>
      <c r="V44" s="4">
        <f>SUMIFS(Data!$I:$I,Data!$B:$B,'Table 15'!V$6,Data!$E:$E,'Table 15'!$C44)</f>
        <v>20</v>
      </c>
      <c r="W44" s="4">
        <f>SUMIFS(Data!$I:$I,Data!$B:$B,'Table 15'!W$6,Data!$E:$E,'Table 15'!$C44)</f>
        <v>23</v>
      </c>
      <c r="X44" s="4">
        <f>SUMIFS(Data!$I:$I,Data!$B:$B,'Table 15'!X$6,Data!$E:$E,'Table 15'!$C44)</f>
        <v>15</v>
      </c>
      <c r="Y44" s="4">
        <f>SUMIFS(Data!$I:$I,Data!$B:$B,'Table 15'!Y$6,Data!$E:$E,'Table 15'!$C44)</f>
        <v>188</v>
      </c>
      <c r="Z44" s="4">
        <f>SUMIFS(Data!$I:$I,Data!$B:$B,'Table 15'!Z$6,Data!$E:$E,'Table 15'!$C44)</f>
        <v>47</v>
      </c>
      <c r="AA44" s="4">
        <f>SUMIFS(Data!$I:$I,Data!$B:$B,'Table 15'!AA$6,Data!$E:$E,'Table 15'!$C44)</f>
        <v>80</v>
      </c>
      <c r="AB44" s="4">
        <f>SUMIFS(Data!$I:$I,Data!$B:$B,'Table 15'!AB$6,Data!$E:$E,'Table 15'!$C44)</f>
        <v>5</v>
      </c>
      <c r="AC44" s="4">
        <f>SUMIFS(Data!$I:$I,Data!$B:$B,'Table 15'!AC$6,Data!$E:$E,'Table 15'!$C44)</f>
        <v>33</v>
      </c>
      <c r="AD44" s="4">
        <f>SUMIFS(Data!$I:$I,Data!$B:$B,'Table 15'!AD$6,Data!$E:$E,'Table 15'!$C44)</f>
        <v>249</v>
      </c>
      <c r="AE44" s="4">
        <f>SUMIFS(Data!$I:$I,Data!$B:$B,'Table 15'!AE$6,Data!$E:$E,'Table 15'!$C44)</f>
        <v>19</v>
      </c>
      <c r="AF44" s="6" t="s">
        <v>38</v>
      </c>
      <c r="AG44" s="4">
        <f>SUMIFS(Data!$I:$I,Data!$B:$B,'Table 15'!AG$6,Data!$E:$E,'Table 15'!$C44)</f>
        <v>27</v>
      </c>
      <c r="AH44" s="4">
        <f>SUMIFS(Data!$I:$I,Data!$B:$B,'Table 15'!AH$6,Data!$E:$E,'Table 15'!$C44)</f>
        <v>87</v>
      </c>
      <c r="AI44" s="4">
        <f>SUMIFS(Data!$I:$I,Data!$B:$B,'Table 15'!AI$6,Data!$E:$E,'Table 15'!$C44)</f>
        <v>23</v>
      </c>
      <c r="AJ44" s="4">
        <f>SUMIFS(Data!$I:$I,Data!$B:$B,'Table 15'!AJ$6,Data!$E:$E,'Table 15'!$C44)</f>
        <v>20</v>
      </c>
      <c r="AK44" s="4">
        <f>SUMIFS(Data!$I:$I,Data!$B:$B,'Table 15'!AK$6,Data!$E:$E,'Table 15'!$C44)</f>
        <v>223</v>
      </c>
      <c r="AL44" s="4">
        <f>SUMIFS(Data!$I:$I,Data!$B:$B,'Table 15'!AL$6,Data!$E:$E,'Table 15'!$C44)</f>
        <v>33</v>
      </c>
      <c r="AM44" s="4">
        <f>SUMIFS(Data!$I:$I,Data!$B:$B,'Table 15'!AM$6,Data!$E:$E,'Table 15'!$C44)</f>
        <v>22</v>
      </c>
      <c r="AN44" s="4">
        <f>SUMIFS(Data!$I:$I,Data!$B:$B,'Table 15'!AN$6,Data!$E:$E,'Table 15'!$C44)</f>
        <v>110</v>
      </c>
      <c r="AO44" s="4">
        <f>SUMIFS(Data!$I:$I,Data!$B:$B,'Table 15'!AO$6,Data!$E:$E,'Table 15'!$C44)</f>
        <v>18</v>
      </c>
      <c r="AP44" s="4">
        <f>SUMIFS(Data!$I:$I,Data!$B:$B,'Table 15'!AP$6,Data!$E:$E,'Table 15'!$C44)</f>
        <v>22873</v>
      </c>
      <c r="AQ44" s="4">
        <f>SUMIFS(Data!$I:$I,Data!$B:$B,'Table 15'!AQ$6,Data!$E:$E,'Table 15'!$C44)</f>
        <v>100</v>
      </c>
      <c r="AR44" s="4">
        <f>SUMIFS(Data!$I:$I,Data!$B:$B,'Table 15'!AR$6,Data!$E:$E,'Table 15'!$C44)</f>
        <v>16</v>
      </c>
      <c r="AS44" s="4">
        <f>SUMIFS(Data!$I:$I,Data!$B:$B,'Table 15'!AS$6,Data!$E:$E,'Table 15'!$C44)</f>
        <v>25</v>
      </c>
      <c r="AT44" s="4">
        <f>SUMIFS(Data!$I:$I,Data!$B:$B,'Table 15'!AT$6,Data!$E:$E,'Table 15'!$C44)</f>
        <v>11</v>
      </c>
      <c r="AU44" s="4">
        <f>SUMIFS(Data!$I:$I,Data!$B:$B,'Table 15'!AU$6,Data!$E:$E,'Table 15'!$C44)</f>
        <v>60</v>
      </c>
      <c r="AV44" s="4">
        <f>SUMIFS(Data!$I:$I,Data!$B:$B,'Table 15'!AV$6,Data!$E:$E,'Table 15'!$C44)</f>
        <v>168</v>
      </c>
      <c r="AW44" s="4">
        <f>SUMIFS(Data!$I:$I,Data!$B:$B,'Table 15'!AW$6,Data!$E:$E,'Table 15'!$C44)</f>
        <v>349</v>
      </c>
      <c r="AX44" s="4">
        <f>SUMIFS(Data!$I:$I,Data!$B:$B,'Table 15'!AX$6,Data!$E:$E,'Table 15'!$C44)</f>
        <v>40</v>
      </c>
      <c r="AY44" s="4">
        <f>SUMIFS(Data!$I:$I,Data!$B:$B,'Table 15'!AY$6,Data!$E:$E,'Table 15'!$C44)</f>
        <v>59</v>
      </c>
      <c r="AZ44" s="4">
        <f>SUMIFS(Data!$I:$I,Data!$B:$B,'Table 15'!AZ$6,Data!$E:$E,'Table 15'!$C44)</f>
        <v>986</v>
      </c>
      <c r="BA44" s="4">
        <f>SUMIFS(Data!$I:$I,Data!$B:$B,'Table 15'!BA$6,Data!$E:$E,'Table 15'!$C44)</f>
        <v>2</v>
      </c>
      <c r="BB44" s="4">
        <f>SUMIFS(Data!$I:$I,Data!$B:$B,'Table 15'!BB$6,Data!$E:$E,'Table 15'!$C44)</f>
        <v>46</v>
      </c>
      <c r="BC44" s="4">
        <f>SUMIFS(Data!$I:$I,Data!$B:$B,'Table 15'!BC$6,Data!$E:$E,'Table 15'!$C44)</f>
        <v>12</v>
      </c>
      <c r="BD44" s="4">
        <f>SUMIFS(Data!$I:$I,Data!$B:$B,'Table 15'!BD$6,Data!$E:$E,'Table 15'!$C44)</f>
        <v>0</v>
      </c>
      <c r="BE44" s="4">
        <f>SUMIFS(Data!$I:$I,Data!$B:$B,'Table 15'!BE$6,Data!$E:$E,'Table 15'!$C44)</f>
        <v>0</v>
      </c>
      <c r="BF44" s="4">
        <f>SUMIFS(Data!$I:$I,Data!$B:$B,'Table 15'!BF$6,Data!$E:$E,'Table 15'!$C44)</f>
        <v>0</v>
      </c>
      <c r="BG44" s="4">
        <f>SUMIFS(Data!$I:$I,Data!$B:$B,'Table 15'!BG$6,Data!$E:$E,'Table 15'!$C44)</f>
        <v>0</v>
      </c>
      <c r="BH44" s="4">
        <f>SUMIFS(Data!$I:$I,Data!$B:$B,'Table 15'!BH$6,Data!$E:$E,'Table 15'!$C44)</f>
        <v>0</v>
      </c>
      <c r="BI44" s="4">
        <f>SUMIFS(Data!$I:$I,Data!$B:$B,'Table 15'!BI$6,Data!$E:$E,'Table 15'!$C44)</f>
        <v>0</v>
      </c>
      <c r="BJ44" s="4">
        <f>SUMIFS(Data!$I:$I,Data!$B:$B,'Table 15'!BJ$6,Data!$E:$E,'Table 15'!$C44)</f>
        <v>0</v>
      </c>
      <c r="BK44" s="4">
        <f>SUMIFS(Data!$I:$I,Data!$B:$B,'Table 15'!BK$6,Data!$E:$E,'Table 15'!$C44)</f>
        <v>0</v>
      </c>
      <c r="BL44" s="9">
        <f t="shared" si="2"/>
        <v>28659</v>
      </c>
      <c r="BM44" s="29">
        <f>(BL44-AP44)/BL44</f>
        <v>0.20189120346139083</v>
      </c>
      <c r="BN44" s="19"/>
      <c r="BZ44" s="5"/>
      <c r="CA44" s="5"/>
      <c r="CB44" s="5"/>
      <c r="CC44" s="5"/>
      <c r="CD44" s="5"/>
    </row>
    <row r="45" spans="1:82" x14ac:dyDescent="0.7">
      <c r="A45" s="40"/>
      <c r="B45" s="6" t="s">
        <v>39</v>
      </c>
      <c r="C45" s="6" t="s">
        <v>39</v>
      </c>
      <c r="D45" s="4">
        <f>SUMIFS(Data!$I:$I,Data!$B:$B,'Table 15'!D$6,Data!$E:$E,'Table 15'!$C45)</f>
        <v>299</v>
      </c>
      <c r="E45" s="4">
        <f>SUMIFS(Data!$I:$I,Data!$B:$B,'Table 15'!E$6,Data!$E:$E,'Table 15'!$C45)</f>
        <v>9</v>
      </c>
      <c r="F45" s="4">
        <f>SUMIFS(Data!$I:$I,Data!$B:$B,'Table 15'!F$6,Data!$E:$E,'Table 15'!$C45)</f>
        <v>328</v>
      </c>
      <c r="G45" s="4">
        <f>SUMIFS(Data!$I:$I,Data!$B:$B,'Table 15'!G$6,Data!$E:$E,'Table 15'!$C45)</f>
        <v>26</v>
      </c>
      <c r="H45" s="4">
        <f>SUMIFS(Data!$I:$I,Data!$B:$B,'Table 15'!H$6,Data!$E:$E,'Table 15'!$C45)</f>
        <v>473</v>
      </c>
      <c r="I45" s="4">
        <f>SUMIFS(Data!$I:$I,Data!$B:$B,'Table 15'!I$6,Data!$E:$E,'Table 15'!$C45)</f>
        <v>239</v>
      </c>
      <c r="J45" s="4">
        <f>SUMIFS(Data!$I:$I,Data!$B:$B,'Table 15'!J$6,Data!$E:$E,'Table 15'!$C45)</f>
        <v>378</v>
      </c>
      <c r="K45" s="4">
        <f>SUMIFS(Data!$I:$I,Data!$B:$B,'Table 15'!K$6,Data!$E:$E,'Table 15'!$C45)</f>
        <v>851</v>
      </c>
      <c r="L45" s="4">
        <f>SUMIFS(Data!$I:$I,Data!$B:$B,'Table 15'!L$6,Data!$E:$E,'Table 15'!$C45)</f>
        <v>630</v>
      </c>
      <c r="M45" s="4">
        <f>SUMIFS(Data!$I:$I,Data!$B:$B,'Table 15'!M$6,Data!$E:$E,'Table 15'!$C45)</f>
        <v>1210</v>
      </c>
      <c r="N45" s="4">
        <f>SUMIFS(Data!$I:$I,Data!$B:$B,'Table 15'!N$6,Data!$E:$E,'Table 15'!$C45)</f>
        <v>511</v>
      </c>
      <c r="O45" s="4">
        <f>SUMIFS(Data!$I:$I,Data!$B:$B,'Table 15'!O$6,Data!$E:$E,'Table 15'!$C45)</f>
        <v>33</v>
      </c>
      <c r="P45" s="4">
        <f>SUMIFS(Data!$I:$I,Data!$B:$B,'Table 15'!P$6,Data!$E:$E,'Table 15'!$C45)</f>
        <v>28</v>
      </c>
      <c r="Q45" s="4">
        <f>SUMIFS(Data!$I:$I,Data!$B:$B,'Table 15'!Q$6,Data!$E:$E,'Table 15'!$C45)</f>
        <v>304</v>
      </c>
      <c r="R45" s="4">
        <f>SUMIFS(Data!$I:$I,Data!$B:$B,'Table 15'!R$6,Data!$E:$E,'Table 15'!$C45)</f>
        <v>562</v>
      </c>
      <c r="S45" s="4">
        <f>SUMIFS(Data!$I:$I,Data!$B:$B,'Table 15'!S$6,Data!$E:$E,'Table 15'!$C45)</f>
        <v>54</v>
      </c>
      <c r="T45" s="4">
        <f>SUMIFS(Data!$I:$I,Data!$B:$B,'Table 15'!T$6,Data!$E:$E,'Table 15'!$C45)</f>
        <v>41</v>
      </c>
      <c r="U45" s="4">
        <f>SUMIFS(Data!$I:$I,Data!$B:$B,'Table 15'!U$6,Data!$E:$E,'Table 15'!$C45)</f>
        <v>176</v>
      </c>
      <c r="V45" s="4">
        <f>SUMIFS(Data!$I:$I,Data!$B:$B,'Table 15'!V$6,Data!$E:$E,'Table 15'!$C45)</f>
        <v>171</v>
      </c>
      <c r="W45" s="4">
        <f>SUMIFS(Data!$I:$I,Data!$B:$B,'Table 15'!W$6,Data!$E:$E,'Table 15'!$C45)</f>
        <v>127</v>
      </c>
      <c r="X45" s="4">
        <f>SUMIFS(Data!$I:$I,Data!$B:$B,'Table 15'!X$6,Data!$E:$E,'Table 15'!$C45)</f>
        <v>1312</v>
      </c>
      <c r="Y45" s="4">
        <f>SUMIFS(Data!$I:$I,Data!$B:$B,'Table 15'!Y$6,Data!$E:$E,'Table 15'!$C45)</f>
        <v>930</v>
      </c>
      <c r="Z45" s="4">
        <f>SUMIFS(Data!$I:$I,Data!$B:$B,'Table 15'!Z$6,Data!$E:$E,'Table 15'!$C45)</f>
        <v>300</v>
      </c>
      <c r="AA45" s="4">
        <f>SUMIFS(Data!$I:$I,Data!$B:$B,'Table 15'!AA$6,Data!$E:$E,'Table 15'!$C45)</f>
        <v>56</v>
      </c>
      <c r="AB45" s="4">
        <f>SUMIFS(Data!$I:$I,Data!$B:$B,'Table 15'!AB$6,Data!$E:$E,'Table 15'!$C45)</f>
        <v>59</v>
      </c>
      <c r="AC45" s="4">
        <f>SUMIFS(Data!$I:$I,Data!$B:$B,'Table 15'!AC$6,Data!$E:$E,'Table 15'!$C45)</f>
        <v>80</v>
      </c>
      <c r="AD45" s="4">
        <f>SUMIFS(Data!$I:$I,Data!$B:$B,'Table 15'!AD$6,Data!$E:$E,'Table 15'!$C45)</f>
        <v>41</v>
      </c>
      <c r="AE45" s="4">
        <f>SUMIFS(Data!$I:$I,Data!$B:$B,'Table 15'!AE$6,Data!$E:$E,'Table 15'!$C45)</f>
        <v>37</v>
      </c>
      <c r="AF45" s="6" t="s">
        <v>39</v>
      </c>
      <c r="AG45" s="4">
        <f>SUMIFS(Data!$I:$I,Data!$B:$B,'Table 15'!AG$6,Data!$E:$E,'Table 15'!$C45)</f>
        <v>7</v>
      </c>
      <c r="AH45" s="4">
        <f>SUMIFS(Data!$I:$I,Data!$B:$B,'Table 15'!AH$6,Data!$E:$E,'Table 15'!$C45)</f>
        <v>705</v>
      </c>
      <c r="AI45" s="4">
        <f>SUMIFS(Data!$I:$I,Data!$B:$B,'Table 15'!AI$6,Data!$E:$E,'Table 15'!$C45)</f>
        <v>771</v>
      </c>
      <c r="AJ45" s="4">
        <f>SUMIFS(Data!$I:$I,Data!$B:$B,'Table 15'!AJ$6,Data!$E:$E,'Table 15'!$C45)</f>
        <v>13</v>
      </c>
      <c r="AK45" s="4">
        <f>SUMIFS(Data!$I:$I,Data!$B:$B,'Table 15'!AK$6,Data!$E:$E,'Table 15'!$C45)</f>
        <v>2457</v>
      </c>
      <c r="AL45" s="4">
        <f>SUMIFS(Data!$I:$I,Data!$B:$B,'Table 15'!AL$6,Data!$E:$E,'Table 15'!$C45)</f>
        <v>789</v>
      </c>
      <c r="AM45" s="4">
        <f>SUMIFS(Data!$I:$I,Data!$B:$B,'Table 15'!AM$6,Data!$E:$E,'Table 15'!$C45)</f>
        <v>15</v>
      </c>
      <c r="AN45" s="4">
        <f>SUMIFS(Data!$I:$I,Data!$B:$B,'Table 15'!AN$6,Data!$E:$E,'Table 15'!$C45)</f>
        <v>2173</v>
      </c>
      <c r="AO45" s="4">
        <f>SUMIFS(Data!$I:$I,Data!$B:$B,'Table 15'!AO$6,Data!$E:$E,'Table 15'!$C45)</f>
        <v>24</v>
      </c>
      <c r="AP45" s="4">
        <f>SUMIFS(Data!$I:$I,Data!$B:$B,'Table 15'!AP$6,Data!$E:$E,'Table 15'!$C45)</f>
        <v>57</v>
      </c>
      <c r="AQ45" s="4">
        <f>SUMIFS(Data!$I:$I,Data!$B:$B,'Table 15'!AQ$6,Data!$E:$E,'Table 15'!$C45)</f>
        <v>68498</v>
      </c>
      <c r="AR45" s="4">
        <f>SUMIFS(Data!$I:$I,Data!$B:$B,'Table 15'!AR$6,Data!$E:$E,'Table 15'!$C45)</f>
        <v>208</v>
      </c>
      <c r="AS45" s="4">
        <f>SUMIFS(Data!$I:$I,Data!$B:$B,'Table 15'!AS$6,Data!$E:$E,'Table 15'!$C45)</f>
        <v>921</v>
      </c>
      <c r="AT45" s="4">
        <f>SUMIFS(Data!$I:$I,Data!$B:$B,'Table 15'!AT$6,Data!$E:$E,'Table 15'!$C45)</f>
        <v>4</v>
      </c>
      <c r="AU45" s="4">
        <f>SUMIFS(Data!$I:$I,Data!$B:$B,'Table 15'!AU$6,Data!$E:$E,'Table 15'!$C45)</f>
        <v>355</v>
      </c>
      <c r="AV45" s="4">
        <f>SUMIFS(Data!$I:$I,Data!$B:$B,'Table 15'!AV$6,Data!$E:$E,'Table 15'!$C45)</f>
        <v>211</v>
      </c>
      <c r="AW45" s="4">
        <f>SUMIFS(Data!$I:$I,Data!$B:$B,'Table 15'!AW$6,Data!$E:$E,'Table 15'!$C45)</f>
        <v>141</v>
      </c>
      <c r="AX45" s="4">
        <f>SUMIFS(Data!$I:$I,Data!$B:$B,'Table 15'!AX$6,Data!$E:$E,'Table 15'!$C45)</f>
        <v>231</v>
      </c>
      <c r="AY45" s="4">
        <f>SUMIFS(Data!$I:$I,Data!$B:$B,'Table 15'!AY$6,Data!$E:$E,'Table 15'!$C45)</f>
        <v>1605</v>
      </c>
      <c r="AZ45" s="4">
        <f>SUMIFS(Data!$I:$I,Data!$B:$B,'Table 15'!AZ$6,Data!$E:$E,'Table 15'!$C45)</f>
        <v>50</v>
      </c>
      <c r="BA45" s="4">
        <f>SUMIFS(Data!$I:$I,Data!$B:$B,'Table 15'!BA$6,Data!$E:$E,'Table 15'!$C45)</f>
        <v>1121</v>
      </c>
      <c r="BB45" s="4">
        <f>SUMIFS(Data!$I:$I,Data!$B:$B,'Table 15'!BB$6,Data!$E:$E,'Table 15'!$C45)</f>
        <v>97</v>
      </c>
      <c r="BC45" s="4">
        <f>SUMIFS(Data!$I:$I,Data!$B:$B,'Table 15'!BC$6,Data!$E:$E,'Table 15'!$C45)</f>
        <v>8</v>
      </c>
      <c r="BD45" s="4">
        <f>SUMIFS(Data!$I:$I,Data!$B:$B,'Table 15'!BD$6,Data!$E:$E,'Table 15'!$C45)</f>
        <v>0</v>
      </c>
      <c r="BE45" s="4">
        <f>SUMIFS(Data!$I:$I,Data!$B:$B,'Table 15'!BE$6,Data!$E:$E,'Table 15'!$C45)</f>
        <v>0</v>
      </c>
      <c r="BF45" s="4">
        <f>SUMIFS(Data!$I:$I,Data!$B:$B,'Table 15'!BF$6,Data!$E:$E,'Table 15'!$C45)</f>
        <v>0</v>
      </c>
      <c r="BG45" s="4">
        <f>SUMIFS(Data!$I:$I,Data!$B:$B,'Table 15'!BG$6,Data!$E:$E,'Table 15'!$C45)</f>
        <v>9</v>
      </c>
      <c r="BH45" s="4">
        <f>SUMIFS(Data!$I:$I,Data!$B:$B,'Table 15'!BH$6,Data!$E:$E,'Table 15'!$C45)</f>
        <v>1</v>
      </c>
      <c r="BI45" s="4">
        <f>SUMIFS(Data!$I:$I,Data!$B:$B,'Table 15'!BI$6,Data!$E:$E,'Table 15'!$C45)</f>
        <v>0</v>
      </c>
      <c r="BJ45" s="4">
        <f>SUMIFS(Data!$I:$I,Data!$B:$B,'Table 15'!BJ$6,Data!$E:$E,'Table 15'!$C45)</f>
        <v>0</v>
      </c>
      <c r="BK45" s="4">
        <f>SUMIFS(Data!$I:$I,Data!$B:$B,'Table 15'!BK$6,Data!$E:$E,'Table 15'!$C45)</f>
        <v>0</v>
      </c>
      <c r="BL45" s="9">
        <f t="shared" si="2"/>
        <v>89736</v>
      </c>
      <c r="BM45" s="29">
        <f>(BL45-AQ45)/BL45</f>
        <v>0.23667201569046983</v>
      </c>
      <c r="BN45" s="19"/>
      <c r="BZ45" s="5"/>
      <c r="CA45" s="5"/>
      <c r="CB45" s="5"/>
      <c r="CC45" s="5"/>
      <c r="CD45" s="5"/>
    </row>
    <row r="46" spans="1:82" x14ac:dyDescent="0.7">
      <c r="A46" s="40"/>
      <c r="B46" s="6" t="s">
        <v>40</v>
      </c>
      <c r="C46" s="6" t="s">
        <v>40</v>
      </c>
      <c r="D46" s="4">
        <f>SUMIFS(Data!$I:$I,Data!$B:$B,'Table 15'!D$6,Data!$E:$E,'Table 15'!$C46)</f>
        <v>21</v>
      </c>
      <c r="E46" s="4">
        <f>SUMIFS(Data!$I:$I,Data!$B:$B,'Table 15'!E$6,Data!$E:$E,'Table 15'!$C46)</f>
        <v>0</v>
      </c>
      <c r="F46" s="4">
        <f>SUMIFS(Data!$I:$I,Data!$B:$B,'Table 15'!F$6,Data!$E:$E,'Table 15'!$C46)</f>
        <v>28</v>
      </c>
      <c r="G46" s="4">
        <f>SUMIFS(Data!$I:$I,Data!$B:$B,'Table 15'!G$6,Data!$E:$E,'Table 15'!$C46)</f>
        <v>0</v>
      </c>
      <c r="H46" s="4">
        <f>SUMIFS(Data!$I:$I,Data!$B:$B,'Table 15'!H$6,Data!$E:$E,'Table 15'!$C46)</f>
        <v>44</v>
      </c>
      <c r="I46" s="4">
        <f>SUMIFS(Data!$I:$I,Data!$B:$B,'Table 15'!I$6,Data!$E:$E,'Table 15'!$C46)</f>
        <v>23</v>
      </c>
      <c r="J46" s="4">
        <f>SUMIFS(Data!$I:$I,Data!$B:$B,'Table 15'!J$6,Data!$E:$E,'Table 15'!$C46)</f>
        <v>273</v>
      </c>
      <c r="K46" s="4">
        <f>SUMIFS(Data!$I:$I,Data!$B:$B,'Table 15'!K$6,Data!$E:$E,'Table 15'!$C46)</f>
        <v>17</v>
      </c>
      <c r="L46" s="4">
        <f>SUMIFS(Data!$I:$I,Data!$B:$B,'Table 15'!L$6,Data!$E:$E,'Table 15'!$C46)</f>
        <v>71</v>
      </c>
      <c r="M46" s="4">
        <f>SUMIFS(Data!$I:$I,Data!$B:$B,'Table 15'!M$6,Data!$E:$E,'Table 15'!$C46)</f>
        <v>129</v>
      </c>
      <c r="N46" s="4">
        <f>SUMIFS(Data!$I:$I,Data!$B:$B,'Table 15'!N$6,Data!$E:$E,'Table 15'!$C46)</f>
        <v>28</v>
      </c>
      <c r="O46" s="4">
        <f>SUMIFS(Data!$I:$I,Data!$B:$B,'Table 15'!O$6,Data!$E:$E,'Table 15'!$C46)</f>
        <v>9</v>
      </c>
      <c r="P46" s="4">
        <f>SUMIFS(Data!$I:$I,Data!$B:$B,'Table 15'!P$6,Data!$E:$E,'Table 15'!$C46)</f>
        <v>4</v>
      </c>
      <c r="Q46" s="4">
        <f>SUMIFS(Data!$I:$I,Data!$B:$B,'Table 15'!Q$6,Data!$E:$E,'Table 15'!$C46)</f>
        <v>26</v>
      </c>
      <c r="R46" s="4">
        <f>SUMIFS(Data!$I:$I,Data!$B:$B,'Table 15'!R$6,Data!$E:$E,'Table 15'!$C46)</f>
        <v>27</v>
      </c>
      <c r="S46" s="4">
        <f>SUMIFS(Data!$I:$I,Data!$B:$B,'Table 15'!S$6,Data!$E:$E,'Table 15'!$C46)</f>
        <v>6</v>
      </c>
      <c r="T46" s="4">
        <f>SUMIFS(Data!$I:$I,Data!$B:$B,'Table 15'!T$6,Data!$E:$E,'Table 15'!$C46)</f>
        <v>1</v>
      </c>
      <c r="U46" s="4">
        <f>SUMIFS(Data!$I:$I,Data!$B:$B,'Table 15'!U$6,Data!$E:$E,'Table 15'!$C46)</f>
        <v>4</v>
      </c>
      <c r="V46" s="4">
        <f>SUMIFS(Data!$I:$I,Data!$B:$B,'Table 15'!V$6,Data!$E:$E,'Table 15'!$C46)</f>
        <v>18</v>
      </c>
      <c r="W46" s="4">
        <f>SUMIFS(Data!$I:$I,Data!$B:$B,'Table 15'!W$6,Data!$E:$E,'Table 15'!$C46)</f>
        <v>81</v>
      </c>
      <c r="X46" s="4">
        <f>SUMIFS(Data!$I:$I,Data!$B:$B,'Table 15'!X$6,Data!$E:$E,'Table 15'!$C46)</f>
        <v>23</v>
      </c>
      <c r="Y46" s="4">
        <f>SUMIFS(Data!$I:$I,Data!$B:$B,'Table 15'!Y$6,Data!$E:$E,'Table 15'!$C46)</f>
        <v>925</v>
      </c>
      <c r="Z46" s="4">
        <f>SUMIFS(Data!$I:$I,Data!$B:$B,'Table 15'!Z$6,Data!$E:$E,'Table 15'!$C46)</f>
        <v>18</v>
      </c>
      <c r="AA46" s="4">
        <f>SUMIFS(Data!$I:$I,Data!$B:$B,'Table 15'!AA$6,Data!$E:$E,'Table 15'!$C46)</f>
        <v>7</v>
      </c>
      <c r="AB46" s="4">
        <f>SUMIFS(Data!$I:$I,Data!$B:$B,'Table 15'!AB$6,Data!$E:$E,'Table 15'!$C46)</f>
        <v>5</v>
      </c>
      <c r="AC46" s="4">
        <f>SUMIFS(Data!$I:$I,Data!$B:$B,'Table 15'!AC$6,Data!$E:$E,'Table 15'!$C46)</f>
        <v>5</v>
      </c>
      <c r="AD46" s="4">
        <f>SUMIFS(Data!$I:$I,Data!$B:$B,'Table 15'!AD$6,Data!$E:$E,'Table 15'!$C46)</f>
        <v>10</v>
      </c>
      <c r="AE46" s="4">
        <f>SUMIFS(Data!$I:$I,Data!$B:$B,'Table 15'!AE$6,Data!$E:$E,'Table 15'!$C46)</f>
        <v>1</v>
      </c>
      <c r="AF46" s="6" t="s">
        <v>40</v>
      </c>
      <c r="AG46" s="4">
        <f>SUMIFS(Data!$I:$I,Data!$B:$B,'Table 15'!AG$6,Data!$E:$E,'Table 15'!$C46)</f>
        <v>1</v>
      </c>
      <c r="AH46" s="4">
        <f>SUMIFS(Data!$I:$I,Data!$B:$B,'Table 15'!AH$6,Data!$E:$E,'Table 15'!$C46)</f>
        <v>250</v>
      </c>
      <c r="AI46" s="4">
        <f>SUMIFS(Data!$I:$I,Data!$B:$B,'Table 15'!AI$6,Data!$E:$E,'Table 15'!$C46)</f>
        <v>26</v>
      </c>
      <c r="AJ46" s="4">
        <f>SUMIFS(Data!$I:$I,Data!$B:$B,'Table 15'!AJ$6,Data!$E:$E,'Table 15'!$C46)</f>
        <v>1</v>
      </c>
      <c r="AK46" s="4">
        <f>SUMIFS(Data!$I:$I,Data!$B:$B,'Table 15'!AK$6,Data!$E:$E,'Table 15'!$C46)</f>
        <v>285</v>
      </c>
      <c r="AL46" s="4">
        <f>SUMIFS(Data!$I:$I,Data!$B:$B,'Table 15'!AL$6,Data!$E:$E,'Table 15'!$C46)</f>
        <v>53</v>
      </c>
      <c r="AM46" s="4">
        <f>SUMIFS(Data!$I:$I,Data!$B:$B,'Table 15'!AM$6,Data!$E:$E,'Table 15'!$C46)</f>
        <v>0</v>
      </c>
      <c r="AN46" s="4">
        <f>SUMIFS(Data!$I:$I,Data!$B:$B,'Table 15'!AN$6,Data!$E:$E,'Table 15'!$C46)</f>
        <v>35</v>
      </c>
      <c r="AO46" s="4">
        <f>SUMIFS(Data!$I:$I,Data!$B:$B,'Table 15'!AO$6,Data!$E:$E,'Table 15'!$C46)</f>
        <v>1</v>
      </c>
      <c r="AP46" s="4">
        <f>SUMIFS(Data!$I:$I,Data!$B:$B,'Table 15'!AP$6,Data!$E:$E,'Table 15'!$C46)</f>
        <v>8</v>
      </c>
      <c r="AQ46" s="4">
        <f>SUMIFS(Data!$I:$I,Data!$B:$B,'Table 15'!AQ$6,Data!$E:$E,'Table 15'!$C46)</f>
        <v>128</v>
      </c>
      <c r="AR46" s="4">
        <f>SUMIFS(Data!$I:$I,Data!$B:$B,'Table 15'!AR$6,Data!$E:$E,'Table 15'!$C46)</f>
        <v>5903</v>
      </c>
      <c r="AS46" s="4">
        <f>SUMIFS(Data!$I:$I,Data!$B:$B,'Table 15'!AS$6,Data!$E:$E,'Table 15'!$C46)</f>
        <v>81</v>
      </c>
      <c r="AT46" s="4">
        <f>SUMIFS(Data!$I:$I,Data!$B:$B,'Table 15'!AT$6,Data!$E:$E,'Table 15'!$C46)</f>
        <v>1</v>
      </c>
      <c r="AU46" s="4">
        <f>SUMIFS(Data!$I:$I,Data!$B:$B,'Table 15'!AU$6,Data!$E:$E,'Table 15'!$C46)</f>
        <v>13</v>
      </c>
      <c r="AV46" s="4">
        <f>SUMIFS(Data!$I:$I,Data!$B:$B,'Table 15'!AV$6,Data!$E:$E,'Table 15'!$C46)</f>
        <v>14</v>
      </c>
      <c r="AW46" s="4">
        <f>SUMIFS(Data!$I:$I,Data!$B:$B,'Table 15'!AW$6,Data!$E:$E,'Table 15'!$C46)</f>
        <v>7</v>
      </c>
      <c r="AX46" s="4">
        <f>SUMIFS(Data!$I:$I,Data!$B:$B,'Table 15'!AX$6,Data!$E:$E,'Table 15'!$C46)</f>
        <v>82</v>
      </c>
      <c r="AY46" s="4">
        <f>SUMIFS(Data!$I:$I,Data!$B:$B,'Table 15'!AY$6,Data!$E:$E,'Table 15'!$C46)</f>
        <v>50</v>
      </c>
      <c r="AZ46" s="4">
        <f>SUMIFS(Data!$I:$I,Data!$B:$B,'Table 15'!AZ$6,Data!$E:$E,'Table 15'!$C46)</f>
        <v>3</v>
      </c>
      <c r="BA46" s="4">
        <f>SUMIFS(Data!$I:$I,Data!$B:$B,'Table 15'!BA$6,Data!$E:$E,'Table 15'!$C46)</f>
        <v>2</v>
      </c>
      <c r="BB46" s="4">
        <f>SUMIFS(Data!$I:$I,Data!$B:$B,'Table 15'!BB$6,Data!$E:$E,'Table 15'!$C46)</f>
        <v>11</v>
      </c>
      <c r="BC46" s="4">
        <f>SUMIFS(Data!$I:$I,Data!$B:$B,'Table 15'!BC$6,Data!$E:$E,'Table 15'!$C46)</f>
        <v>1</v>
      </c>
      <c r="BD46" s="4">
        <f>SUMIFS(Data!$I:$I,Data!$B:$B,'Table 15'!BD$6,Data!$E:$E,'Table 15'!$C46)</f>
        <v>0</v>
      </c>
      <c r="BE46" s="4">
        <f>SUMIFS(Data!$I:$I,Data!$B:$B,'Table 15'!BE$6,Data!$E:$E,'Table 15'!$C46)</f>
        <v>0</v>
      </c>
      <c r="BF46" s="4">
        <f>SUMIFS(Data!$I:$I,Data!$B:$B,'Table 15'!BF$6,Data!$E:$E,'Table 15'!$C46)</f>
        <v>0</v>
      </c>
      <c r="BG46" s="4">
        <f>SUMIFS(Data!$I:$I,Data!$B:$B,'Table 15'!BG$6,Data!$E:$E,'Table 15'!$C46)</f>
        <v>0</v>
      </c>
      <c r="BH46" s="4">
        <f>SUMIFS(Data!$I:$I,Data!$B:$B,'Table 15'!BH$6,Data!$E:$E,'Table 15'!$C46)</f>
        <v>0</v>
      </c>
      <c r="BI46" s="4">
        <f>SUMIFS(Data!$I:$I,Data!$B:$B,'Table 15'!BI$6,Data!$E:$E,'Table 15'!$C46)</f>
        <v>0</v>
      </c>
      <c r="BJ46" s="4">
        <f>SUMIFS(Data!$I:$I,Data!$B:$B,'Table 15'!BJ$6,Data!$E:$E,'Table 15'!$C46)</f>
        <v>0</v>
      </c>
      <c r="BK46" s="4">
        <f>SUMIFS(Data!$I:$I,Data!$B:$B,'Table 15'!BK$6,Data!$E:$E,'Table 15'!$C46)</f>
        <v>0</v>
      </c>
      <c r="BL46" s="9">
        <f t="shared" si="2"/>
        <v>8760</v>
      </c>
      <c r="BM46" s="29">
        <f>(BL46-AR46)/BL46</f>
        <v>0.32614155251141552</v>
      </c>
      <c r="BN46" s="19"/>
      <c r="BZ46" s="5"/>
      <c r="CA46" s="5"/>
      <c r="CB46" s="5"/>
      <c r="CC46" s="5"/>
      <c r="CD46" s="5"/>
    </row>
    <row r="47" spans="1:82" x14ac:dyDescent="0.7">
      <c r="A47" s="40"/>
      <c r="B47" s="6" t="s">
        <v>41</v>
      </c>
      <c r="C47" s="6" t="s">
        <v>41</v>
      </c>
      <c r="D47" s="4">
        <f>SUMIFS(Data!$I:$I,Data!$B:$B,'Table 15'!D$6,Data!$E:$E,'Table 15'!$C47)</f>
        <v>214</v>
      </c>
      <c r="E47" s="4">
        <f>SUMIFS(Data!$I:$I,Data!$B:$B,'Table 15'!E$6,Data!$E:$E,'Table 15'!$C47)</f>
        <v>1</v>
      </c>
      <c r="F47" s="4">
        <f>SUMIFS(Data!$I:$I,Data!$B:$B,'Table 15'!F$6,Data!$E:$E,'Table 15'!$C47)</f>
        <v>78</v>
      </c>
      <c r="G47" s="4">
        <f>SUMIFS(Data!$I:$I,Data!$B:$B,'Table 15'!G$6,Data!$E:$E,'Table 15'!$C47)</f>
        <v>36</v>
      </c>
      <c r="H47" s="4">
        <f>SUMIFS(Data!$I:$I,Data!$B:$B,'Table 15'!H$6,Data!$E:$E,'Table 15'!$C47)</f>
        <v>69</v>
      </c>
      <c r="I47" s="4">
        <f>SUMIFS(Data!$I:$I,Data!$B:$B,'Table 15'!I$6,Data!$E:$E,'Table 15'!$C47)</f>
        <v>61</v>
      </c>
      <c r="J47" s="4">
        <f>SUMIFS(Data!$I:$I,Data!$B:$B,'Table 15'!J$6,Data!$E:$E,'Table 15'!$C47)</f>
        <v>26</v>
      </c>
      <c r="K47" s="4">
        <f>SUMIFS(Data!$I:$I,Data!$B:$B,'Table 15'!K$6,Data!$E:$E,'Table 15'!$C47)</f>
        <v>12</v>
      </c>
      <c r="L47" s="4">
        <f>SUMIFS(Data!$I:$I,Data!$B:$B,'Table 15'!L$6,Data!$E:$E,'Table 15'!$C47)</f>
        <v>66</v>
      </c>
      <c r="M47" s="4">
        <f>SUMIFS(Data!$I:$I,Data!$B:$B,'Table 15'!M$6,Data!$E:$E,'Table 15'!$C47)</f>
        <v>366</v>
      </c>
      <c r="N47" s="4">
        <f>SUMIFS(Data!$I:$I,Data!$B:$B,'Table 15'!N$6,Data!$E:$E,'Table 15'!$C47)</f>
        <v>582</v>
      </c>
      <c r="O47" s="4">
        <f>SUMIFS(Data!$I:$I,Data!$B:$B,'Table 15'!O$6,Data!$E:$E,'Table 15'!$C47)</f>
        <v>3</v>
      </c>
      <c r="P47" s="4">
        <f>SUMIFS(Data!$I:$I,Data!$B:$B,'Table 15'!P$6,Data!$E:$E,'Table 15'!$C47)</f>
        <v>25</v>
      </c>
      <c r="Q47" s="4">
        <f>SUMIFS(Data!$I:$I,Data!$B:$B,'Table 15'!Q$6,Data!$E:$E,'Table 15'!$C47)</f>
        <v>63</v>
      </c>
      <c r="R47" s="4">
        <f>SUMIFS(Data!$I:$I,Data!$B:$B,'Table 15'!R$6,Data!$E:$E,'Table 15'!$C47)</f>
        <v>79</v>
      </c>
      <c r="S47" s="4">
        <f>SUMIFS(Data!$I:$I,Data!$B:$B,'Table 15'!S$6,Data!$E:$E,'Table 15'!$C47)</f>
        <v>30</v>
      </c>
      <c r="T47" s="4">
        <f>SUMIFS(Data!$I:$I,Data!$B:$B,'Table 15'!T$6,Data!$E:$E,'Table 15'!$C47)</f>
        <v>20</v>
      </c>
      <c r="U47" s="4">
        <f>SUMIFS(Data!$I:$I,Data!$B:$B,'Table 15'!U$6,Data!$E:$E,'Table 15'!$C47)</f>
        <v>58</v>
      </c>
      <c r="V47" s="4">
        <f>SUMIFS(Data!$I:$I,Data!$B:$B,'Table 15'!V$6,Data!$E:$E,'Table 15'!$C47)</f>
        <v>54</v>
      </c>
      <c r="W47" s="4">
        <f>SUMIFS(Data!$I:$I,Data!$B:$B,'Table 15'!W$6,Data!$E:$E,'Table 15'!$C47)</f>
        <v>22</v>
      </c>
      <c r="X47" s="4">
        <f>SUMIFS(Data!$I:$I,Data!$B:$B,'Table 15'!X$6,Data!$E:$E,'Table 15'!$C47)</f>
        <v>47</v>
      </c>
      <c r="Y47" s="4">
        <f>SUMIFS(Data!$I:$I,Data!$B:$B,'Table 15'!Y$6,Data!$E:$E,'Table 15'!$C47)</f>
        <v>87</v>
      </c>
      <c r="Z47" s="4">
        <f>SUMIFS(Data!$I:$I,Data!$B:$B,'Table 15'!Z$6,Data!$E:$E,'Table 15'!$C47)</f>
        <v>44</v>
      </c>
      <c r="AA47" s="4">
        <f>SUMIFS(Data!$I:$I,Data!$B:$B,'Table 15'!AA$6,Data!$E:$E,'Table 15'!$C47)</f>
        <v>12</v>
      </c>
      <c r="AB47" s="4">
        <f>SUMIFS(Data!$I:$I,Data!$B:$B,'Table 15'!AB$6,Data!$E:$E,'Table 15'!$C47)</f>
        <v>67</v>
      </c>
      <c r="AC47" s="4">
        <f>SUMIFS(Data!$I:$I,Data!$B:$B,'Table 15'!AC$6,Data!$E:$E,'Table 15'!$C47)</f>
        <v>51</v>
      </c>
      <c r="AD47" s="4">
        <f>SUMIFS(Data!$I:$I,Data!$B:$B,'Table 15'!AD$6,Data!$E:$E,'Table 15'!$C47)</f>
        <v>16</v>
      </c>
      <c r="AE47" s="4">
        <f>SUMIFS(Data!$I:$I,Data!$B:$B,'Table 15'!AE$6,Data!$E:$E,'Table 15'!$C47)</f>
        <v>12</v>
      </c>
      <c r="AF47" s="6" t="s">
        <v>41</v>
      </c>
      <c r="AG47" s="4">
        <f>SUMIFS(Data!$I:$I,Data!$B:$B,'Table 15'!AG$6,Data!$E:$E,'Table 15'!$C47)</f>
        <v>0</v>
      </c>
      <c r="AH47" s="4">
        <f>SUMIFS(Data!$I:$I,Data!$B:$B,'Table 15'!AH$6,Data!$E:$E,'Table 15'!$C47)</f>
        <v>277</v>
      </c>
      <c r="AI47" s="4">
        <f>SUMIFS(Data!$I:$I,Data!$B:$B,'Table 15'!AI$6,Data!$E:$E,'Table 15'!$C47)</f>
        <v>26</v>
      </c>
      <c r="AJ47" s="4">
        <f>SUMIFS(Data!$I:$I,Data!$B:$B,'Table 15'!AJ$6,Data!$E:$E,'Table 15'!$C47)</f>
        <v>4</v>
      </c>
      <c r="AK47" s="4">
        <f>SUMIFS(Data!$I:$I,Data!$B:$B,'Table 15'!AK$6,Data!$E:$E,'Table 15'!$C47)</f>
        <v>166</v>
      </c>
      <c r="AL47" s="4">
        <f>SUMIFS(Data!$I:$I,Data!$B:$B,'Table 15'!AL$6,Data!$E:$E,'Table 15'!$C47)</f>
        <v>1420</v>
      </c>
      <c r="AM47" s="4">
        <f>SUMIFS(Data!$I:$I,Data!$B:$B,'Table 15'!AM$6,Data!$E:$E,'Table 15'!$C47)</f>
        <v>4</v>
      </c>
      <c r="AN47" s="4">
        <f>SUMIFS(Data!$I:$I,Data!$B:$B,'Table 15'!AN$6,Data!$E:$E,'Table 15'!$C47)</f>
        <v>102</v>
      </c>
      <c r="AO47" s="4">
        <f>SUMIFS(Data!$I:$I,Data!$B:$B,'Table 15'!AO$6,Data!$E:$E,'Table 15'!$C47)</f>
        <v>22</v>
      </c>
      <c r="AP47" s="4">
        <f>SUMIFS(Data!$I:$I,Data!$B:$B,'Table 15'!AP$6,Data!$E:$E,'Table 15'!$C47)</f>
        <v>12</v>
      </c>
      <c r="AQ47" s="4">
        <f>SUMIFS(Data!$I:$I,Data!$B:$B,'Table 15'!AQ$6,Data!$E:$E,'Table 15'!$C47)</f>
        <v>118</v>
      </c>
      <c r="AR47" s="4">
        <f>SUMIFS(Data!$I:$I,Data!$B:$B,'Table 15'!AR$6,Data!$E:$E,'Table 15'!$C47)</f>
        <v>21</v>
      </c>
      <c r="AS47" s="4">
        <f>SUMIFS(Data!$I:$I,Data!$B:$B,'Table 15'!AS$6,Data!$E:$E,'Table 15'!$C47)</f>
        <v>32360</v>
      </c>
      <c r="AT47" s="4">
        <f>SUMIFS(Data!$I:$I,Data!$B:$B,'Table 15'!AT$6,Data!$E:$E,'Table 15'!$C47)</f>
        <v>3</v>
      </c>
      <c r="AU47" s="4">
        <f>SUMIFS(Data!$I:$I,Data!$B:$B,'Table 15'!AU$6,Data!$E:$E,'Table 15'!$C47)</f>
        <v>341</v>
      </c>
      <c r="AV47" s="4">
        <f>SUMIFS(Data!$I:$I,Data!$B:$B,'Table 15'!AV$6,Data!$E:$E,'Table 15'!$C47)</f>
        <v>86</v>
      </c>
      <c r="AW47" s="4">
        <f>SUMIFS(Data!$I:$I,Data!$B:$B,'Table 15'!AW$6,Data!$E:$E,'Table 15'!$C47)</f>
        <v>53</v>
      </c>
      <c r="AX47" s="4">
        <f>SUMIFS(Data!$I:$I,Data!$B:$B,'Table 15'!AX$6,Data!$E:$E,'Table 15'!$C47)</f>
        <v>26</v>
      </c>
      <c r="AY47" s="4">
        <f>SUMIFS(Data!$I:$I,Data!$B:$B,'Table 15'!AY$6,Data!$E:$E,'Table 15'!$C47)</f>
        <v>404</v>
      </c>
      <c r="AZ47" s="4">
        <f>SUMIFS(Data!$I:$I,Data!$B:$B,'Table 15'!AZ$6,Data!$E:$E,'Table 15'!$C47)</f>
        <v>17</v>
      </c>
      <c r="BA47" s="4">
        <f>SUMIFS(Data!$I:$I,Data!$B:$B,'Table 15'!BA$6,Data!$E:$E,'Table 15'!$C47)</f>
        <v>35</v>
      </c>
      <c r="BB47" s="4">
        <f>SUMIFS(Data!$I:$I,Data!$B:$B,'Table 15'!BB$6,Data!$E:$E,'Table 15'!$C47)</f>
        <v>20</v>
      </c>
      <c r="BC47" s="4">
        <f>SUMIFS(Data!$I:$I,Data!$B:$B,'Table 15'!BC$6,Data!$E:$E,'Table 15'!$C47)</f>
        <v>3</v>
      </c>
      <c r="BD47" s="4">
        <f>SUMIFS(Data!$I:$I,Data!$B:$B,'Table 15'!BD$6,Data!$E:$E,'Table 15'!$C47)</f>
        <v>0</v>
      </c>
      <c r="BE47" s="4">
        <f>SUMIFS(Data!$I:$I,Data!$B:$B,'Table 15'!BE$6,Data!$E:$E,'Table 15'!$C47)</f>
        <v>0</v>
      </c>
      <c r="BF47" s="4">
        <f>SUMIFS(Data!$I:$I,Data!$B:$B,'Table 15'!BF$6,Data!$E:$E,'Table 15'!$C47)</f>
        <v>0</v>
      </c>
      <c r="BG47" s="4">
        <f>SUMIFS(Data!$I:$I,Data!$B:$B,'Table 15'!BG$6,Data!$E:$E,'Table 15'!$C47)</f>
        <v>3</v>
      </c>
      <c r="BH47" s="4">
        <f>SUMIFS(Data!$I:$I,Data!$B:$B,'Table 15'!BH$6,Data!$E:$E,'Table 15'!$C47)</f>
        <v>0</v>
      </c>
      <c r="BI47" s="4">
        <f>SUMIFS(Data!$I:$I,Data!$B:$B,'Table 15'!BI$6,Data!$E:$E,'Table 15'!$C47)</f>
        <v>0</v>
      </c>
      <c r="BJ47" s="4">
        <f>SUMIFS(Data!$I:$I,Data!$B:$B,'Table 15'!BJ$6,Data!$E:$E,'Table 15'!$C47)</f>
        <v>0</v>
      </c>
      <c r="BK47" s="4">
        <f>SUMIFS(Data!$I:$I,Data!$B:$B,'Table 15'!BK$6,Data!$E:$E,'Table 15'!$C47)</f>
        <v>0</v>
      </c>
      <c r="BL47" s="9">
        <f t="shared" si="2"/>
        <v>37724</v>
      </c>
      <c r="BM47" s="29">
        <f>(BL47-AS47)/BL47</f>
        <v>0.14219064786342911</v>
      </c>
      <c r="BN47" s="19"/>
      <c r="BZ47" s="5"/>
      <c r="CA47" s="5"/>
      <c r="CB47" s="5"/>
      <c r="CC47" s="5"/>
      <c r="CD47" s="5"/>
    </row>
    <row r="48" spans="1:82" x14ac:dyDescent="0.7">
      <c r="A48" s="40"/>
      <c r="B48" s="6" t="s">
        <v>42</v>
      </c>
      <c r="C48" s="6" t="s">
        <v>42</v>
      </c>
      <c r="D48" s="4">
        <f>SUMIFS(Data!$I:$I,Data!$B:$B,'Table 15'!D$6,Data!$E:$E,'Table 15'!$C48)</f>
        <v>3</v>
      </c>
      <c r="E48" s="4">
        <f>SUMIFS(Data!$I:$I,Data!$B:$B,'Table 15'!E$6,Data!$E:$E,'Table 15'!$C48)</f>
        <v>3</v>
      </c>
      <c r="F48" s="4">
        <f>SUMIFS(Data!$I:$I,Data!$B:$B,'Table 15'!F$6,Data!$E:$E,'Table 15'!$C48)</f>
        <v>49</v>
      </c>
      <c r="G48" s="4">
        <f>SUMIFS(Data!$I:$I,Data!$B:$B,'Table 15'!G$6,Data!$E:$E,'Table 15'!$C48)</f>
        <v>4</v>
      </c>
      <c r="H48" s="4">
        <f>SUMIFS(Data!$I:$I,Data!$B:$B,'Table 15'!H$6,Data!$E:$E,'Table 15'!$C48)</f>
        <v>19</v>
      </c>
      <c r="I48" s="4">
        <f>SUMIFS(Data!$I:$I,Data!$B:$B,'Table 15'!I$6,Data!$E:$E,'Table 15'!$C48)</f>
        <v>55</v>
      </c>
      <c r="J48" s="4">
        <f>SUMIFS(Data!$I:$I,Data!$B:$B,'Table 15'!J$6,Data!$E:$E,'Table 15'!$C48)</f>
        <v>0</v>
      </c>
      <c r="K48" s="4">
        <f>SUMIFS(Data!$I:$I,Data!$B:$B,'Table 15'!K$6,Data!$E:$E,'Table 15'!$C48)</f>
        <v>1</v>
      </c>
      <c r="L48" s="4">
        <f>SUMIFS(Data!$I:$I,Data!$B:$B,'Table 15'!L$6,Data!$E:$E,'Table 15'!$C48)</f>
        <v>7</v>
      </c>
      <c r="M48" s="4">
        <f>SUMIFS(Data!$I:$I,Data!$B:$B,'Table 15'!M$6,Data!$E:$E,'Table 15'!$C48)</f>
        <v>22</v>
      </c>
      <c r="N48" s="4">
        <f>SUMIFS(Data!$I:$I,Data!$B:$B,'Table 15'!N$6,Data!$E:$E,'Table 15'!$C48)</f>
        <v>8</v>
      </c>
      <c r="O48" s="4">
        <f>SUMIFS(Data!$I:$I,Data!$B:$B,'Table 15'!O$6,Data!$E:$E,'Table 15'!$C48)</f>
        <v>7</v>
      </c>
      <c r="P48" s="4">
        <f>SUMIFS(Data!$I:$I,Data!$B:$B,'Table 15'!P$6,Data!$E:$E,'Table 15'!$C48)</f>
        <v>13</v>
      </c>
      <c r="Q48" s="4">
        <f>SUMIFS(Data!$I:$I,Data!$B:$B,'Table 15'!Q$6,Data!$E:$E,'Table 15'!$C48)</f>
        <v>17</v>
      </c>
      <c r="R48" s="4">
        <f>SUMIFS(Data!$I:$I,Data!$B:$B,'Table 15'!R$6,Data!$E:$E,'Table 15'!$C48)</f>
        <v>20</v>
      </c>
      <c r="S48" s="4">
        <f>SUMIFS(Data!$I:$I,Data!$B:$B,'Table 15'!S$6,Data!$E:$E,'Table 15'!$C48)</f>
        <v>224</v>
      </c>
      <c r="T48" s="4">
        <f>SUMIFS(Data!$I:$I,Data!$B:$B,'Table 15'!T$6,Data!$E:$E,'Table 15'!$C48)</f>
        <v>58</v>
      </c>
      <c r="U48" s="4">
        <f>SUMIFS(Data!$I:$I,Data!$B:$B,'Table 15'!U$6,Data!$E:$E,'Table 15'!$C48)</f>
        <v>3</v>
      </c>
      <c r="V48" s="4">
        <f>SUMIFS(Data!$I:$I,Data!$B:$B,'Table 15'!V$6,Data!$E:$E,'Table 15'!$C48)</f>
        <v>1</v>
      </c>
      <c r="W48" s="4">
        <f>SUMIFS(Data!$I:$I,Data!$B:$B,'Table 15'!W$6,Data!$E:$E,'Table 15'!$C48)</f>
        <v>2</v>
      </c>
      <c r="X48" s="4">
        <f>SUMIFS(Data!$I:$I,Data!$B:$B,'Table 15'!X$6,Data!$E:$E,'Table 15'!$C48)</f>
        <v>0</v>
      </c>
      <c r="Y48" s="4">
        <f>SUMIFS(Data!$I:$I,Data!$B:$B,'Table 15'!Y$6,Data!$E:$E,'Table 15'!$C48)</f>
        <v>10</v>
      </c>
      <c r="Z48" s="4">
        <f>SUMIFS(Data!$I:$I,Data!$B:$B,'Table 15'!Z$6,Data!$E:$E,'Table 15'!$C48)</f>
        <v>11</v>
      </c>
      <c r="AA48" s="4">
        <f>SUMIFS(Data!$I:$I,Data!$B:$B,'Table 15'!AA$6,Data!$E:$E,'Table 15'!$C48)</f>
        <v>275</v>
      </c>
      <c r="AB48" s="4">
        <f>SUMIFS(Data!$I:$I,Data!$B:$B,'Table 15'!AB$6,Data!$E:$E,'Table 15'!$C48)</f>
        <v>1</v>
      </c>
      <c r="AC48" s="4">
        <f>SUMIFS(Data!$I:$I,Data!$B:$B,'Table 15'!AC$6,Data!$E:$E,'Table 15'!$C48)</f>
        <v>16</v>
      </c>
      <c r="AD48" s="4">
        <f>SUMIFS(Data!$I:$I,Data!$B:$B,'Table 15'!AD$6,Data!$E:$E,'Table 15'!$C48)</f>
        <v>43</v>
      </c>
      <c r="AE48" s="4">
        <f>SUMIFS(Data!$I:$I,Data!$B:$B,'Table 15'!AE$6,Data!$E:$E,'Table 15'!$C48)</f>
        <v>285</v>
      </c>
      <c r="AF48" s="6" t="s">
        <v>42</v>
      </c>
      <c r="AG48" s="4">
        <f>SUMIFS(Data!$I:$I,Data!$B:$B,'Table 15'!AG$6,Data!$E:$E,'Table 15'!$C48)</f>
        <v>4</v>
      </c>
      <c r="AH48" s="4">
        <f>SUMIFS(Data!$I:$I,Data!$B:$B,'Table 15'!AH$6,Data!$E:$E,'Table 15'!$C48)</f>
        <v>38</v>
      </c>
      <c r="AI48" s="4">
        <f>SUMIFS(Data!$I:$I,Data!$B:$B,'Table 15'!AI$6,Data!$E:$E,'Table 15'!$C48)</f>
        <v>1</v>
      </c>
      <c r="AJ48" s="4">
        <f>SUMIFS(Data!$I:$I,Data!$B:$B,'Table 15'!AJ$6,Data!$E:$E,'Table 15'!$C48)</f>
        <v>8</v>
      </c>
      <c r="AK48" s="4">
        <f>SUMIFS(Data!$I:$I,Data!$B:$B,'Table 15'!AK$6,Data!$E:$E,'Table 15'!$C48)</f>
        <v>16</v>
      </c>
      <c r="AL48" s="4">
        <f>SUMIFS(Data!$I:$I,Data!$B:$B,'Table 15'!AL$6,Data!$E:$E,'Table 15'!$C48)</f>
        <v>8</v>
      </c>
      <c r="AM48" s="4">
        <f>SUMIFS(Data!$I:$I,Data!$B:$B,'Table 15'!AM$6,Data!$E:$E,'Table 15'!$C48)</f>
        <v>209</v>
      </c>
      <c r="AN48" s="4">
        <f>SUMIFS(Data!$I:$I,Data!$B:$B,'Table 15'!AN$6,Data!$E:$E,'Table 15'!$C48)</f>
        <v>13</v>
      </c>
      <c r="AO48" s="4">
        <f>SUMIFS(Data!$I:$I,Data!$B:$B,'Table 15'!AO$6,Data!$E:$E,'Table 15'!$C48)</f>
        <v>21</v>
      </c>
      <c r="AP48" s="4">
        <f>SUMIFS(Data!$I:$I,Data!$B:$B,'Table 15'!AP$6,Data!$E:$E,'Table 15'!$C48)</f>
        <v>10</v>
      </c>
      <c r="AQ48" s="4">
        <f>SUMIFS(Data!$I:$I,Data!$B:$B,'Table 15'!AQ$6,Data!$E:$E,'Table 15'!$C48)</f>
        <v>9</v>
      </c>
      <c r="AR48" s="4">
        <f>SUMIFS(Data!$I:$I,Data!$B:$B,'Table 15'!AR$6,Data!$E:$E,'Table 15'!$C48)</f>
        <v>2</v>
      </c>
      <c r="AS48" s="4">
        <f>SUMIFS(Data!$I:$I,Data!$B:$B,'Table 15'!AS$6,Data!$E:$E,'Table 15'!$C48)</f>
        <v>3</v>
      </c>
      <c r="AT48" s="4">
        <f>SUMIFS(Data!$I:$I,Data!$B:$B,'Table 15'!AT$6,Data!$E:$E,'Table 15'!$C48)</f>
        <v>5133</v>
      </c>
      <c r="AU48" s="4">
        <f>SUMIFS(Data!$I:$I,Data!$B:$B,'Table 15'!AU$6,Data!$E:$E,'Table 15'!$C48)</f>
        <v>9</v>
      </c>
      <c r="AV48" s="4">
        <f>SUMIFS(Data!$I:$I,Data!$B:$B,'Table 15'!AV$6,Data!$E:$E,'Table 15'!$C48)</f>
        <v>29</v>
      </c>
      <c r="AW48" s="4">
        <f>SUMIFS(Data!$I:$I,Data!$B:$B,'Table 15'!AW$6,Data!$E:$E,'Table 15'!$C48)</f>
        <v>36</v>
      </c>
      <c r="AX48" s="4">
        <f>SUMIFS(Data!$I:$I,Data!$B:$B,'Table 15'!AX$6,Data!$E:$E,'Table 15'!$C48)</f>
        <v>3</v>
      </c>
      <c r="AY48" s="4">
        <f>SUMIFS(Data!$I:$I,Data!$B:$B,'Table 15'!AY$6,Data!$E:$E,'Table 15'!$C48)</f>
        <v>13</v>
      </c>
      <c r="AZ48" s="4">
        <f>SUMIFS(Data!$I:$I,Data!$B:$B,'Table 15'!AZ$6,Data!$E:$E,'Table 15'!$C48)</f>
        <v>8</v>
      </c>
      <c r="BA48" s="4">
        <f>SUMIFS(Data!$I:$I,Data!$B:$B,'Table 15'!BA$6,Data!$E:$E,'Table 15'!$C48)</f>
        <v>1</v>
      </c>
      <c r="BB48" s="4">
        <f>SUMIFS(Data!$I:$I,Data!$B:$B,'Table 15'!BB$6,Data!$E:$E,'Table 15'!$C48)</f>
        <v>5</v>
      </c>
      <c r="BC48" s="4">
        <f>SUMIFS(Data!$I:$I,Data!$B:$B,'Table 15'!BC$6,Data!$E:$E,'Table 15'!$C48)</f>
        <v>69</v>
      </c>
      <c r="BD48" s="4">
        <f>SUMIFS(Data!$I:$I,Data!$B:$B,'Table 15'!BD$6,Data!$E:$E,'Table 15'!$C48)</f>
        <v>0</v>
      </c>
      <c r="BE48" s="4">
        <f>SUMIFS(Data!$I:$I,Data!$B:$B,'Table 15'!BE$6,Data!$E:$E,'Table 15'!$C48)</f>
        <v>0</v>
      </c>
      <c r="BF48" s="4">
        <f>SUMIFS(Data!$I:$I,Data!$B:$B,'Table 15'!BF$6,Data!$E:$E,'Table 15'!$C48)</f>
        <v>0</v>
      </c>
      <c r="BG48" s="4">
        <f>SUMIFS(Data!$I:$I,Data!$B:$B,'Table 15'!BG$6,Data!$E:$E,'Table 15'!$C48)</f>
        <v>0</v>
      </c>
      <c r="BH48" s="4">
        <f>SUMIFS(Data!$I:$I,Data!$B:$B,'Table 15'!BH$6,Data!$E:$E,'Table 15'!$C48)</f>
        <v>0</v>
      </c>
      <c r="BI48" s="4">
        <f>SUMIFS(Data!$I:$I,Data!$B:$B,'Table 15'!BI$6,Data!$E:$E,'Table 15'!$C48)</f>
        <v>0</v>
      </c>
      <c r="BJ48" s="4">
        <f>SUMIFS(Data!$I:$I,Data!$B:$B,'Table 15'!BJ$6,Data!$E:$E,'Table 15'!$C48)</f>
        <v>0</v>
      </c>
      <c r="BK48" s="4">
        <f>SUMIFS(Data!$I:$I,Data!$B:$B,'Table 15'!BK$6,Data!$E:$E,'Table 15'!$C48)</f>
        <v>0</v>
      </c>
      <c r="BL48" s="9">
        <f t="shared" si="2"/>
        <v>6805</v>
      </c>
      <c r="BM48" s="29">
        <f>(BL48-AT48)/BL48</f>
        <v>0.24570168993387215</v>
      </c>
      <c r="BN48" s="19"/>
      <c r="BZ48" s="5"/>
      <c r="CA48" s="5"/>
      <c r="CB48" s="5"/>
      <c r="CC48" s="5"/>
      <c r="CD48" s="5"/>
    </row>
    <row r="49" spans="1:82" x14ac:dyDescent="0.7">
      <c r="A49" s="40"/>
      <c r="B49" s="6" t="s">
        <v>43</v>
      </c>
      <c r="C49" s="6" t="s">
        <v>43</v>
      </c>
      <c r="D49" s="4">
        <f>SUMIFS(Data!$I:$I,Data!$B:$B,'Table 15'!D$6,Data!$E:$E,'Table 15'!$C49)</f>
        <v>1326</v>
      </c>
      <c r="E49" s="4">
        <f>SUMIFS(Data!$I:$I,Data!$B:$B,'Table 15'!E$6,Data!$E:$E,'Table 15'!$C49)</f>
        <v>1</v>
      </c>
      <c r="F49" s="4">
        <f>SUMIFS(Data!$I:$I,Data!$B:$B,'Table 15'!F$6,Data!$E:$E,'Table 15'!$C49)</f>
        <v>112</v>
      </c>
      <c r="G49" s="4">
        <f>SUMIFS(Data!$I:$I,Data!$B:$B,'Table 15'!G$6,Data!$E:$E,'Table 15'!$C49)</f>
        <v>404</v>
      </c>
      <c r="H49" s="4">
        <f>SUMIFS(Data!$I:$I,Data!$B:$B,'Table 15'!H$6,Data!$E:$E,'Table 15'!$C49)</f>
        <v>166</v>
      </c>
      <c r="I49" s="4">
        <f>SUMIFS(Data!$I:$I,Data!$B:$B,'Table 15'!I$6,Data!$E:$E,'Table 15'!$C49)</f>
        <v>116</v>
      </c>
      <c r="J49" s="4">
        <f>SUMIFS(Data!$I:$I,Data!$B:$B,'Table 15'!J$6,Data!$E:$E,'Table 15'!$C49)</f>
        <v>28</v>
      </c>
      <c r="K49" s="4">
        <f>SUMIFS(Data!$I:$I,Data!$B:$B,'Table 15'!K$6,Data!$E:$E,'Table 15'!$C49)</f>
        <v>18</v>
      </c>
      <c r="L49" s="4">
        <f>SUMIFS(Data!$I:$I,Data!$B:$B,'Table 15'!L$6,Data!$E:$E,'Table 15'!$C49)</f>
        <v>84</v>
      </c>
      <c r="M49" s="4">
        <f>SUMIFS(Data!$I:$I,Data!$B:$B,'Table 15'!M$6,Data!$E:$E,'Table 15'!$C49)</f>
        <v>354</v>
      </c>
      <c r="N49" s="4">
        <f>SUMIFS(Data!$I:$I,Data!$B:$B,'Table 15'!N$6,Data!$E:$E,'Table 15'!$C49)</f>
        <v>479</v>
      </c>
      <c r="O49" s="4">
        <f>SUMIFS(Data!$I:$I,Data!$B:$B,'Table 15'!O$6,Data!$E:$E,'Table 15'!$C49)</f>
        <v>7</v>
      </c>
      <c r="P49" s="4">
        <f>SUMIFS(Data!$I:$I,Data!$B:$B,'Table 15'!P$6,Data!$E:$E,'Table 15'!$C49)</f>
        <v>36</v>
      </c>
      <c r="Q49" s="4">
        <f>SUMIFS(Data!$I:$I,Data!$B:$B,'Table 15'!Q$6,Data!$E:$E,'Table 15'!$C49)</f>
        <v>216</v>
      </c>
      <c r="R49" s="4">
        <f>SUMIFS(Data!$I:$I,Data!$B:$B,'Table 15'!R$6,Data!$E:$E,'Table 15'!$C49)</f>
        <v>292</v>
      </c>
      <c r="S49" s="4">
        <f>SUMIFS(Data!$I:$I,Data!$B:$B,'Table 15'!S$6,Data!$E:$E,'Table 15'!$C49)</f>
        <v>47</v>
      </c>
      <c r="T49" s="4">
        <f>SUMIFS(Data!$I:$I,Data!$B:$B,'Table 15'!T$6,Data!$E:$E,'Table 15'!$C49)</f>
        <v>43</v>
      </c>
      <c r="U49" s="4">
        <f>SUMIFS(Data!$I:$I,Data!$B:$B,'Table 15'!U$6,Data!$E:$E,'Table 15'!$C49)</f>
        <v>1183</v>
      </c>
      <c r="V49" s="4">
        <f>SUMIFS(Data!$I:$I,Data!$B:$B,'Table 15'!V$6,Data!$E:$E,'Table 15'!$C49)</f>
        <v>169</v>
      </c>
      <c r="W49" s="4">
        <f>SUMIFS(Data!$I:$I,Data!$B:$B,'Table 15'!W$6,Data!$E:$E,'Table 15'!$C49)</f>
        <v>20</v>
      </c>
      <c r="X49" s="4">
        <f>SUMIFS(Data!$I:$I,Data!$B:$B,'Table 15'!X$6,Data!$E:$E,'Table 15'!$C49)</f>
        <v>48</v>
      </c>
      <c r="Y49" s="4">
        <f>SUMIFS(Data!$I:$I,Data!$B:$B,'Table 15'!Y$6,Data!$E:$E,'Table 15'!$C49)</f>
        <v>154</v>
      </c>
      <c r="Z49" s="4">
        <f>SUMIFS(Data!$I:$I,Data!$B:$B,'Table 15'!Z$6,Data!$E:$E,'Table 15'!$C49)</f>
        <v>75</v>
      </c>
      <c r="AA49" s="4">
        <f>SUMIFS(Data!$I:$I,Data!$B:$B,'Table 15'!AA$6,Data!$E:$E,'Table 15'!$C49)</f>
        <v>22</v>
      </c>
      <c r="AB49" s="4">
        <f>SUMIFS(Data!$I:$I,Data!$B:$B,'Table 15'!AB$6,Data!$E:$E,'Table 15'!$C49)</f>
        <v>988</v>
      </c>
      <c r="AC49" s="4">
        <f>SUMIFS(Data!$I:$I,Data!$B:$B,'Table 15'!AC$6,Data!$E:$E,'Table 15'!$C49)</f>
        <v>183</v>
      </c>
      <c r="AD49" s="4">
        <f>SUMIFS(Data!$I:$I,Data!$B:$B,'Table 15'!AD$6,Data!$E:$E,'Table 15'!$C49)</f>
        <v>14</v>
      </c>
      <c r="AE49" s="4">
        <f>SUMIFS(Data!$I:$I,Data!$B:$B,'Table 15'!AE$6,Data!$E:$E,'Table 15'!$C49)</f>
        <v>27</v>
      </c>
      <c r="AF49" s="6" t="s">
        <v>43</v>
      </c>
      <c r="AG49" s="4">
        <f>SUMIFS(Data!$I:$I,Data!$B:$B,'Table 15'!AG$6,Data!$E:$E,'Table 15'!$C49)</f>
        <v>7</v>
      </c>
      <c r="AH49" s="4">
        <f>SUMIFS(Data!$I:$I,Data!$B:$B,'Table 15'!AH$6,Data!$E:$E,'Table 15'!$C49)</f>
        <v>353</v>
      </c>
      <c r="AI49" s="4">
        <f>SUMIFS(Data!$I:$I,Data!$B:$B,'Table 15'!AI$6,Data!$E:$E,'Table 15'!$C49)</f>
        <v>24</v>
      </c>
      <c r="AJ49" s="4">
        <f>SUMIFS(Data!$I:$I,Data!$B:$B,'Table 15'!AJ$6,Data!$E:$E,'Table 15'!$C49)</f>
        <v>50</v>
      </c>
      <c r="AK49" s="4">
        <f>SUMIFS(Data!$I:$I,Data!$B:$B,'Table 15'!AK$6,Data!$E:$E,'Table 15'!$C49)</f>
        <v>225</v>
      </c>
      <c r="AL49" s="4">
        <f>SUMIFS(Data!$I:$I,Data!$B:$B,'Table 15'!AL$6,Data!$E:$E,'Table 15'!$C49)</f>
        <v>299</v>
      </c>
      <c r="AM49" s="4">
        <f>SUMIFS(Data!$I:$I,Data!$B:$B,'Table 15'!AM$6,Data!$E:$E,'Table 15'!$C49)</f>
        <v>10</v>
      </c>
      <c r="AN49" s="4">
        <f>SUMIFS(Data!$I:$I,Data!$B:$B,'Table 15'!AN$6,Data!$E:$E,'Table 15'!$C49)</f>
        <v>255</v>
      </c>
      <c r="AO49" s="4">
        <f>SUMIFS(Data!$I:$I,Data!$B:$B,'Table 15'!AO$6,Data!$E:$E,'Table 15'!$C49)</f>
        <v>31</v>
      </c>
      <c r="AP49" s="4">
        <f>SUMIFS(Data!$I:$I,Data!$B:$B,'Table 15'!AP$6,Data!$E:$E,'Table 15'!$C49)</f>
        <v>33</v>
      </c>
      <c r="AQ49" s="4">
        <f>SUMIFS(Data!$I:$I,Data!$B:$B,'Table 15'!AQ$6,Data!$E:$E,'Table 15'!$C49)</f>
        <v>141</v>
      </c>
      <c r="AR49" s="4">
        <f>SUMIFS(Data!$I:$I,Data!$B:$B,'Table 15'!AR$6,Data!$E:$E,'Table 15'!$C49)</f>
        <v>30</v>
      </c>
      <c r="AS49" s="4">
        <f>SUMIFS(Data!$I:$I,Data!$B:$B,'Table 15'!AS$6,Data!$E:$E,'Table 15'!$C49)</f>
        <v>293</v>
      </c>
      <c r="AT49" s="4">
        <f>SUMIFS(Data!$I:$I,Data!$B:$B,'Table 15'!AT$6,Data!$E:$E,'Table 15'!$C49)</f>
        <v>2</v>
      </c>
      <c r="AU49" s="4">
        <f>SUMIFS(Data!$I:$I,Data!$B:$B,'Table 15'!AU$6,Data!$E:$E,'Table 15'!$C49)</f>
        <v>40239</v>
      </c>
      <c r="AV49" s="4">
        <f>SUMIFS(Data!$I:$I,Data!$B:$B,'Table 15'!AV$6,Data!$E:$E,'Table 15'!$C49)</f>
        <v>304</v>
      </c>
      <c r="AW49" s="4">
        <f>SUMIFS(Data!$I:$I,Data!$B:$B,'Table 15'!AW$6,Data!$E:$E,'Table 15'!$C49)</f>
        <v>127</v>
      </c>
      <c r="AX49" s="4">
        <f>SUMIFS(Data!$I:$I,Data!$B:$B,'Table 15'!AX$6,Data!$E:$E,'Table 15'!$C49)</f>
        <v>29</v>
      </c>
      <c r="AY49" s="4">
        <f>SUMIFS(Data!$I:$I,Data!$B:$B,'Table 15'!AY$6,Data!$E:$E,'Table 15'!$C49)</f>
        <v>462</v>
      </c>
      <c r="AZ49" s="4">
        <f>SUMIFS(Data!$I:$I,Data!$B:$B,'Table 15'!AZ$6,Data!$E:$E,'Table 15'!$C49)</f>
        <v>29</v>
      </c>
      <c r="BA49" s="4">
        <f>SUMIFS(Data!$I:$I,Data!$B:$B,'Table 15'!BA$6,Data!$E:$E,'Table 15'!$C49)</f>
        <v>20</v>
      </c>
      <c r="BB49" s="4">
        <f>SUMIFS(Data!$I:$I,Data!$B:$B,'Table 15'!BB$6,Data!$E:$E,'Table 15'!$C49)</f>
        <v>38</v>
      </c>
      <c r="BC49" s="4">
        <f>SUMIFS(Data!$I:$I,Data!$B:$B,'Table 15'!BC$6,Data!$E:$E,'Table 15'!$C49)</f>
        <v>4</v>
      </c>
      <c r="BD49" s="4">
        <f>SUMIFS(Data!$I:$I,Data!$B:$B,'Table 15'!BD$6,Data!$E:$E,'Table 15'!$C49)</f>
        <v>0</v>
      </c>
      <c r="BE49" s="4">
        <f>SUMIFS(Data!$I:$I,Data!$B:$B,'Table 15'!BE$6,Data!$E:$E,'Table 15'!$C49)</f>
        <v>0</v>
      </c>
      <c r="BF49" s="4">
        <f>SUMIFS(Data!$I:$I,Data!$B:$B,'Table 15'!BF$6,Data!$E:$E,'Table 15'!$C49)</f>
        <v>0</v>
      </c>
      <c r="BG49" s="4">
        <f>SUMIFS(Data!$I:$I,Data!$B:$B,'Table 15'!BG$6,Data!$E:$E,'Table 15'!$C49)</f>
        <v>1</v>
      </c>
      <c r="BH49" s="4">
        <f>SUMIFS(Data!$I:$I,Data!$B:$B,'Table 15'!BH$6,Data!$E:$E,'Table 15'!$C49)</f>
        <v>2</v>
      </c>
      <c r="BI49" s="4">
        <f>SUMIFS(Data!$I:$I,Data!$B:$B,'Table 15'!BI$6,Data!$E:$E,'Table 15'!$C49)</f>
        <v>0</v>
      </c>
      <c r="BJ49" s="4">
        <f>SUMIFS(Data!$I:$I,Data!$B:$B,'Table 15'!BJ$6,Data!$E:$E,'Table 15'!$C49)</f>
        <v>0</v>
      </c>
      <c r="BK49" s="4">
        <f>SUMIFS(Data!$I:$I,Data!$B:$B,'Table 15'!BK$6,Data!$E:$E,'Table 15'!$C49)</f>
        <v>0</v>
      </c>
      <c r="BL49" s="9">
        <f t="shared" si="2"/>
        <v>49620</v>
      </c>
      <c r="BM49" s="29">
        <f>(BL49-AU49)/BL49</f>
        <v>0.18905683192261186</v>
      </c>
      <c r="BN49" s="19"/>
      <c r="BZ49" s="5"/>
      <c r="CA49" s="5"/>
      <c r="CB49" s="5"/>
      <c r="CC49" s="5"/>
      <c r="CD49" s="5"/>
    </row>
    <row r="50" spans="1:82" ht="21.75" customHeight="1" x14ac:dyDescent="0.7">
      <c r="A50" s="40"/>
      <c r="B50" s="6" t="s">
        <v>44</v>
      </c>
      <c r="C50" s="6" t="s">
        <v>44</v>
      </c>
      <c r="D50" s="4">
        <f>SUMIFS(Data!$I:$I,Data!$B:$B,'Table 15'!D$6,Data!$E:$E,'Table 15'!$C50)</f>
        <v>888</v>
      </c>
      <c r="E50" s="4">
        <f>SUMIFS(Data!$I:$I,Data!$B:$B,'Table 15'!E$6,Data!$E:$E,'Table 15'!$C50)</f>
        <v>17</v>
      </c>
      <c r="F50" s="4">
        <f>SUMIFS(Data!$I:$I,Data!$B:$B,'Table 15'!F$6,Data!$E:$E,'Table 15'!$C50)</f>
        <v>1131</v>
      </c>
      <c r="G50" s="4">
        <f>SUMIFS(Data!$I:$I,Data!$B:$B,'Table 15'!G$6,Data!$E:$E,'Table 15'!$C50)</f>
        <v>3704</v>
      </c>
      <c r="H50" s="4">
        <f>SUMIFS(Data!$I:$I,Data!$B:$B,'Table 15'!H$6,Data!$E:$E,'Table 15'!$C50)</f>
        <v>1259</v>
      </c>
      <c r="I50" s="4">
        <f>SUMIFS(Data!$I:$I,Data!$B:$B,'Table 15'!I$6,Data!$E:$E,'Table 15'!$C50)</f>
        <v>1292</v>
      </c>
      <c r="J50" s="4">
        <f>SUMIFS(Data!$I:$I,Data!$B:$B,'Table 15'!J$6,Data!$E:$E,'Table 15'!$C50)</f>
        <v>167</v>
      </c>
      <c r="K50" s="4">
        <f>SUMIFS(Data!$I:$I,Data!$B:$B,'Table 15'!K$6,Data!$E:$E,'Table 15'!$C50)</f>
        <v>71</v>
      </c>
      <c r="L50" s="4">
        <f>SUMIFS(Data!$I:$I,Data!$B:$B,'Table 15'!L$6,Data!$E:$E,'Table 15'!$C50)</f>
        <v>391</v>
      </c>
      <c r="M50" s="4">
        <f>SUMIFS(Data!$I:$I,Data!$B:$B,'Table 15'!M$6,Data!$E:$E,'Table 15'!$C50)</f>
        <v>900</v>
      </c>
      <c r="N50" s="4">
        <f>SUMIFS(Data!$I:$I,Data!$B:$B,'Table 15'!N$6,Data!$E:$E,'Table 15'!$C50)</f>
        <v>866</v>
      </c>
      <c r="O50" s="4">
        <f>SUMIFS(Data!$I:$I,Data!$B:$B,'Table 15'!O$6,Data!$E:$E,'Table 15'!$C50)</f>
        <v>106</v>
      </c>
      <c r="P50" s="4">
        <f>SUMIFS(Data!$I:$I,Data!$B:$B,'Table 15'!P$6,Data!$E:$E,'Table 15'!$C50)</f>
        <v>294</v>
      </c>
      <c r="Q50" s="4">
        <f>SUMIFS(Data!$I:$I,Data!$B:$B,'Table 15'!Q$6,Data!$E:$E,'Table 15'!$C50)</f>
        <v>767</v>
      </c>
      <c r="R50" s="4">
        <f>SUMIFS(Data!$I:$I,Data!$B:$B,'Table 15'!R$6,Data!$E:$E,'Table 15'!$C50)</f>
        <v>898</v>
      </c>
      <c r="S50" s="4">
        <f>SUMIFS(Data!$I:$I,Data!$B:$B,'Table 15'!S$6,Data!$E:$E,'Table 15'!$C50)</f>
        <v>365</v>
      </c>
      <c r="T50" s="4">
        <f>SUMIFS(Data!$I:$I,Data!$B:$B,'Table 15'!T$6,Data!$E:$E,'Table 15'!$C50)</f>
        <v>1141</v>
      </c>
      <c r="U50" s="4">
        <f>SUMIFS(Data!$I:$I,Data!$B:$B,'Table 15'!U$6,Data!$E:$E,'Table 15'!$C50)</f>
        <v>137</v>
      </c>
      <c r="V50" s="4">
        <f>SUMIFS(Data!$I:$I,Data!$B:$B,'Table 15'!V$6,Data!$E:$E,'Table 15'!$C50)</f>
        <v>1961</v>
      </c>
      <c r="W50" s="4">
        <f>SUMIFS(Data!$I:$I,Data!$B:$B,'Table 15'!W$6,Data!$E:$E,'Table 15'!$C50)</f>
        <v>119</v>
      </c>
      <c r="X50" s="4">
        <f>SUMIFS(Data!$I:$I,Data!$B:$B,'Table 15'!X$6,Data!$E:$E,'Table 15'!$C50)</f>
        <v>224</v>
      </c>
      <c r="Y50" s="4">
        <f>SUMIFS(Data!$I:$I,Data!$B:$B,'Table 15'!Y$6,Data!$E:$E,'Table 15'!$C50)</f>
        <v>961</v>
      </c>
      <c r="Z50" s="4">
        <f>SUMIFS(Data!$I:$I,Data!$B:$B,'Table 15'!Z$6,Data!$E:$E,'Table 15'!$C50)</f>
        <v>453</v>
      </c>
      <c r="AA50" s="4">
        <f>SUMIFS(Data!$I:$I,Data!$B:$B,'Table 15'!AA$6,Data!$E:$E,'Table 15'!$C50)</f>
        <v>245</v>
      </c>
      <c r="AB50" s="4">
        <f>SUMIFS(Data!$I:$I,Data!$B:$B,'Table 15'!AB$6,Data!$E:$E,'Table 15'!$C50)</f>
        <v>740</v>
      </c>
      <c r="AC50" s="4">
        <f>SUMIFS(Data!$I:$I,Data!$B:$B,'Table 15'!AC$6,Data!$E:$E,'Table 15'!$C50)</f>
        <v>689</v>
      </c>
      <c r="AD50" s="4">
        <f>SUMIFS(Data!$I:$I,Data!$B:$B,'Table 15'!AD$6,Data!$E:$E,'Table 15'!$C50)</f>
        <v>77</v>
      </c>
      <c r="AE50" s="4">
        <f>SUMIFS(Data!$I:$I,Data!$B:$B,'Table 15'!AE$6,Data!$E:$E,'Table 15'!$C50)</f>
        <v>290</v>
      </c>
      <c r="AF50" s="6" t="s">
        <v>44</v>
      </c>
      <c r="AG50" s="4">
        <f>SUMIFS(Data!$I:$I,Data!$B:$B,'Table 15'!AG$6,Data!$E:$E,'Table 15'!$C50)</f>
        <v>30</v>
      </c>
      <c r="AH50" s="4">
        <f>SUMIFS(Data!$I:$I,Data!$B:$B,'Table 15'!AH$6,Data!$E:$E,'Table 15'!$C50)</f>
        <v>1308</v>
      </c>
      <c r="AI50" s="4">
        <f>SUMIFS(Data!$I:$I,Data!$B:$B,'Table 15'!AI$6,Data!$E:$E,'Table 15'!$C50)</f>
        <v>144</v>
      </c>
      <c r="AJ50" s="4">
        <f>SUMIFS(Data!$I:$I,Data!$B:$B,'Table 15'!AJ$6,Data!$E:$E,'Table 15'!$C50)</f>
        <v>881</v>
      </c>
      <c r="AK50" s="4">
        <f>SUMIFS(Data!$I:$I,Data!$B:$B,'Table 15'!AK$6,Data!$E:$E,'Table 15'!$C50)</f>
        <v>1433</v>
      </c>
      <c r="AL50" s="4">
        <f>SUMIFS(Data!$I:$I,Data!$B:$B,'Table 15'!AL$6,Data!$E:$E,'Table 15'!$C50)</f>
        <v>468</v>
      </c>
      <c r="AM50" s="4">
        <f>SUMIFS(Data!$I:$I,Data!$B:$B,'Table 15'!AM$6,Data!$E:$E,'Table 15'!$C50)</f>
        <v>56</v>
      </c>
      <c r="AN50" s="4">
        <f>SUMIFS(Data!$I:$I,Data!$B:$B,'Table 15'!AN$6,Data!$E:$E,'Table 15'!$C50)</f>
        <v>520</v>
      </c>
      <c r="AO50" s="4">
        <f>SUMIFS(Data!$I:$I,Data!$B:$B,'Table 15'!AO$6,Data!$E:$E,'Table 15'!$C50)</f>
        <v>3941</v>
      </c>
      <c r="AP50" s="4">
        <f>SUMIFS(Data!$I:$I,Data!$B:$B,'Table 15'!AP$6,Data!$E:$E,'Table 15'!$C50)</f>
        <v>299</v>
      </c>
      <c r="AQ50" s="4">
        <f>SUMIFS(Data!$I:$I,Data!$B:$B,'Table 15'!AQ$6,Data!$E:$E,'Table 15'!$C50)</f>
        <v>790</v>
      </c>
      <c r="AR50" s="4">
        <f>SUMIFS(Data!$I:$I,Data!$B:$B,'Table 15'!AR$6,Data!$E:$E,'Table 15'!$C50)</f>
        <v>135</v>
      </c>
      <c r="AS50" s="4">
        <f>SUMIFS(Data!$I:$I,Data!$B:$B,'Table 15'!AS$6,Data!$E:$E,'Table 15'!$C50)</f>
        <v>286</v>
      </c>
      <c r="AT50" s="4">
        <f>SUMIFS(Data!$I:$I,Data!$B:$B,'Table 15'!AT$6,Data!$E:$E,'Table 15'!$C50)</f>
        <v>47</v>
      </c>
      <c r="AU50" s="4">
        <f>SUMIFS(Data!$I:$I,Data!$B:$B,'Table 15'!AU$6,Data!$E:$E,'Table 15'!$C50)</f>
        <v>754</v>
      </c>
      <c r="AV50" s="4">
        <f>SUMIFS(Data!$I:$I,Data!$B:$B,'Table 15'!AV$6,Data!$E:$E,'Table 15'!$C50)</f>
        <v>213137</v>
      </c>
      <c r="AW50" s="4">
        <f>SUMIFS(Data!$I:$I,Data!$B:$B,'Table 15'!AW$6,Data!$E:$E,'Table 15'!$C50)</f>
        <v>877</v>
      </c>
      <c r="AX50" s="4">
        <f>SUMIFS(Data!$I:$I,Data!$B:$B,'Table 15'!AX$6,Data!$E:$E,'Table 15'!$C50)</f>
        <v>80</v>
      </c>
      <c r="AY50" s="4">
        <f>SUMIFS(Data!$I:$I,Data!$B:$B,'Table 15'!AY$6,Data!$E:$E,'Table 15'!$C50)</f>
        <v>803</v>
      </c>
      <c r="AZ50" s="4">
        <f>SUMIFS(Data!$I:$I,Data!$B:$B,'Table 15'!AZ$6,Data!$E:$E,'Table 15'!$C50)</f>
        <v>275</v>
      </c>
      <c r="BA50" s="4">
        <f>SUMIFS(Data!$I:$I,Data!$B:$B,'Table 15'!BA$6,Data!$E:$E,'Table 15'!$C50)</f>
        <v>64</v>
      </c>
      <c r="BB50" s="4">
        <f>SUMIFS(Data!$I:$I,Data!$B:$B,'Table 15'!BB$6,Data!$E:$E,'Table 15'!$C50)</f>
        <v>271</v>
      </c>
      <c r="BC50" s="4">
        <f>SUMIFS(Data!$I:$I,Data!$B:$B,'Table 15'!BC$6,Data!$E:$E,'Table 15'!$C50)</f>
        <v>47</v>
      </c>
      <c r="BD50" s="4">
        <f>SUMIFS(Data!$I:$I,Data!$B:$B,'Table 15'!BD$6,Data!$E:$E,'Table 15'!$C50)</f>
        <v>0</v>
      </c>
      <c r="BE50" s="4">
        <f>SUMIFS(Data!$I:$I,Data!$B:$B,'Table 15'!BE$6,Data!$E:$E,'Table 15'!$C50)</f>
        <v>1</v>
      </c>
      <c r="BF50" s="4">
        <f>SUMIFS(Data!$I:$I,Data!$B:$B,'Table 15'!BF$6,Data!$E:$E,'Table 15'!$C50)</f>
        <v>0</v>
      </c>
      <c r="BG50" s="4">
        <f>SUMIFS(Data!$I:$I,Data!$B:$B,'Table 15'!BG$6,Data!$E:$E,'Table 15'!$C50)</f>
        <v>46</v>
      </c>
      <c r="BH50" s="4">
        <f>SUMIFS(Data!$I:$I,Data!$B:$B,'Table 15'!BH$6,Data!$E:$E,'Table 15'!$C50)</f>
        <v>4</v>
      </c>
      <c r="BI50" s="4">
        <f>SUMIFS(Data!$I:$I,Data!$B:$B,'Table 15'!BI$6,Data!$E:$E,'Table 15'!$C50)</f>
        <v>0</v>
      </c>
      <c r="BJ50" s="4">
        <f>SUMIFS(Data!$I:$I,Data!$B:$B,'Table 15'!BJ$6,Data!$E:$E,'Table 15'!$C50)</f>
        <v>0</v>
      </c>
      <c r="BK50" s="4">
        <f>SUMIFS(Data!$I:$I,Data!$B:$B,'Table 15'!BK$6,Data!$E:$E,'Table 15'!$C50)</f>
        <v>0</v>
      </c>
      <c r="BL50" s="9">
        <f t="shared" si="2"/>
        <v>246850</v>
      </c>
      <c r="BM50" s="29">
        <f>(BL50-AV50)/BL50</f>
        <v>0.13657281750050637</v>
      </c>
      <c r="BN50" s="19"/>
      <c r="BZ50" s="5"/>
      <c r="CA50" s="5"/>
      <c r="CB50" s="5"/>
      <c r="CC50" s="5"/>
      <c r="CD50" s="5"/>
    </row>
    <row r="51" spans="1:82" ht="21.75" customHeight="1" x14ac:dyDescent="0.7">
      <c r="A51" s="40"/>
      <c r="B51" s="6" t="s">
        <v>45</v>
      </c>
      <c r="C51" s="6" t="s">
        <v>45</v>
      </c>
      <c r="D51" s="4">
        <f>SUMIFS(Data!$I:$I,Data!$B:$B,'Table 15'!D$6,Data!$E:$E,'Table 15'!$C51)</f>
        <v>18</v>
      </c>
      <c r="E51" s="4">
        <f>SUMIFS(Data!$I:$I,Data!$B:$B,'Table 15'!E$6,Data!$E:$E,'Table 15'!$C51)</f>
        <v>3</v>
      </c>
      <c r="F51" s="4">
        <f>SUMIFS(Data!$I:$I,Data!$B:$B,'Table 15'!F$6,Data!$E:$E,'Table 15'!$C51)</f>
        <v>193</v>
      </c>
      <c r="G51" s="4">
        <f>SUMIFS(Data!$I:$I,Data!$B:$B,'Table 15'!G$6,Data!$E:$E,'Table 15'!$C51)</f>
        <v>8</v>
      </c>
      <c r="H51" s="4">
        <f>SUMIFS(Data!$I:$I,Data!$B:$B,'Table 15'!H$6,Data!$E:$E,'Table 15'!$C51)</f>
        <v>193</v>
      </c>
      <c r="I51" s="4">
        <f>SUMIFS(Data!$I:$I,Data!$B:$B,'Table 15'!I$6,Data!$E:$E,'Table 15'!$C51)</f>
        <v>157</v>
      </c>
      <c r="J51" s="4">
        <f>SUMIFS(Data!$I:$I,Data!$B:$B,'Table 15'!J$6,Data!$E:$E,'Table 15'!$C51)</f>
        <v>16</v>
      </c>
      <c r="K51" s="4">
        <f>SUMIFS(Data!$I:$I,Data!$B:$B,'Table 15'!K$6,Data!$E:$E,'Table 15'!$C51)</f>
        <v>9</v>
      </c>
      <c r="L51" s="4">
        <f>SUMIFS(Data!$I:$I,Data!$B:$B,'Table 15'!L$6,Data!$E:$E,'Table 15'!$C51)</f>
        <v>11</v>
      </c>
      <c r="M51" s="4">
        <f>SUMIFS(Data!$I:$I,Data!$B:$B,'Table 15'!M$6,Data!$E:$E,'Table 15'!$C51)</f>
        <v>32</v>
      </c>
      <c r="N51" s="4">
        <f>SUMIFS(Data!$I:$I,Data!$B:$B,'Table 15'!N$6,Data!$E:$E,'Table 15'!$C51)</f>
        <v>29</v>
      </c>
      <c r="O51" s="4">
        <f>SUMIFS(Data!$I:$I,Data!$B:$B,'Table 15'!O$6,Data!$E:$E,'Table 15'!$C51)</f>
        <v>83</v>
      </c>
      <c r="P51" s="4">
        <f>SUMIFS(Data!$I:$I,Data!$B:$B,'Table 15'!P$6,Data!$E:$E,'Table 15'!$C51)</f>
        <v>532</v>
      </c>
      <c r="Q51" s="4">
        <f>SUMIFS(Data!$I:$I,Data!$B:$B,'Table 15'!Q$6,Data!$E:$E,'Table 15'!$C51)</f>
        <v>38</v>
      </c>
      <c r="R51" s="4">
        <f>SUMIFS(Data!$I:$I,Data!$B:$B,'Table 15'!R$6,Data!$E:$E,'Table 15'!$C51)</f>
        <v>25</v>
      </c>
      <c r="S51" s="4">
        <f>SUMIFS(Data!$I:$I,Data!$B:$B,'Table 15'!S$6,Data!$E:$E,'Table 15'!$C51)</f>
        <v>31</v>
      </c>
      <c r="T51" s="4">
        <f>SUMIFS(Data!$I:$I,Data!$B:$B,'Table 15'!T$6,Data!$E:$E,'Table 15'!$C51)</f>
        <v>23</v>
      </c>
      <c r="U51" s="4">
        <f>SUMIFS(Data!$I:$I,Data!$B:$B,'Table 15'!U$6,Data!$E:$E,'Table 15'!$C51)</f>
        <v>4</v>
      </c>
      <c r="V51" s="4">
        <f>SUMIFS(Data!$I:$I,Data!$B:$B,'Table 15'!V$6,Data!$E:$E,'Table 15'!$C51)</f>
        <v>13</v>
      </c>
      <c r="W51" s="4">
        <f>SUMIFS(Data!$I:$I,Data!$B:$B,'Table 15'!W$6,Data!$E:$E,'Table 15'!$C51)</f>
        <v>14</v>
      </c>
      <c r="X51" s="4">
        <f>SUMIFS(Data!$I:$I,Data!$B:$B,'Table 15'!X$6,Data!$E:$E,'Table 15'!$C51)</f>
        <v>9</v>
      </c>
      <c r="Y51" s="4">
        <f>SUMIFS(Data!$I:$I,Data!$B:$B,'Table 15'!Y$6,Data!$E:$E,'Table 15'!$C51)</f>
        <v>54</v>
      </c>
      <c r="Z51" s="4">
        <f>SUMIFS(Data!$I:$I,Data!$B:$B,'Table 15'!Z$6,Data!$E:$E,'Table 15'!$C51)</f>
        <v>36</v>
      </c>
      <c r="AA51" s="4">
        <f>SUMIFS(Data!$I:$I,Data!$B:$B,'Table 15'!AA$6,Data!$E:$E,'Table 15'!$C51)</f>
        <v>28</v>
      </c>
      <c r="AB51" s="4">
        <f>SUMIFS(Data!$I:$I,Data!$B:$B,'Table 15'!AB$6,Data!$E:$E,'Table 15'!$C51)</f>
        <v>4</v>
      </c>
      <c r="AC51" s="4">
        <f>SUMIFS(Data!$I:$I,Data!$B:$B,'Table 15'!AC$6,Data!$E:$E,'Table 15'!$C51)</f>
        <v>31</v>
      </c>
      <c r="AD51" s="4">
        <f>SUMIFS(Data!$I:$I,Data!$B:$B,'Table 15'!AD$6,Data!$E:$E,'Table 15'!$C51)</f>
        <v>71</v>
      </c>
      <c r="AE51" s="4">
        <f>SUMIFS(Data!$I:$I,Data!$B:$B,'Table 15'!AE$6,Data!$E:$E,'Table 15'!$C51)</f>
        <v>19</v>
      </c>
      <c r="AF51" s="6" t="s">
        <v>45</v>
      </c>
      <c r="AG51" s="4">
        <f>SUMIFS(Data!$I:$I,Data!$B:$B,'Table 15'!AG$6,Data!$E:$E,'Table 15'!$C51)</f>
        <v>22</v>
      </c>
      <c r="AH51" s="4">
        <f>SUMIFS(Data!$I:$I,Data!$B:$B,'Table 15'!AH$6,Data!$E:$E,'Table 15'!$C51)</f>
        <v>107</v>
      </c>
      <c r="AI51" s="4">
        <f>SUMIFS(Data!$I:$I,Data!$B:$B,'Table 15'!AI$6,Data!$E:$E,'Table 15'!$C51)</f>
        <v>4</v>
      </c>
      <c r="AJ51" s="4">
        <f>SUMIFS(Data!$I:$I,Data!$B:$B,'Table 15'!AJ$6,Data!$E:$E,'Table 15'!$C51)</f>
        <v>24</v>
      </c>
      <c r="AK51" s="4">
        <f>SUMIFS(Data!$I:$I,Data!$B:$B,'Table 15'!AK$6,Data!$E:$E,'Table 15'!$C51)</f>
        <v>85</v>
      </c>
      <c r="AL51" s="4">
        <f>SUMIFS(Data!$I:$I,Data!$B:$B,'Table 15'!AL$6,Data!$E:$E,'Table 15'!$C51)</f>
        <v>22</v>
      </c>
      <c r="AM51" s="4">
        <f>SUMIFS(Data!$I:$I,Data!$B:$B,'Table 15'!AM$6,Data!$E:$E,'Table 15'!$C51)</f>
        <v>13</v>
      </c>
      <c r="AN51" s="4">
        <f>SUMIFS(Data!$I:$I,Data!$B:$B,'Table 15'!AN$6,Data!$E:$E,'Table 15'!$C51)</f>
        <v>34</v>
      </c>
      <c r="AO51" s="4">
        <f>SUMIFS(Data!$I:$I,Data!$B:$B,'Table 15'!AO$6,Data!$E:$E,'Table 15'!$C51)</f>
        <v>15</v>
      </c>
      <c r="AP51" s="4">
        <f>SUMIFS(Data!$I:$I,Data!$B:$B,'Table 15'!AP$6,Data!$E:$E,'Table 15'!$C51)</f>
        <v>158</v>
      </c>
      <c r="AQ51" s="4">
        <f>SUMIFS(Data!$I:$I,Data!$B:$B,'Table 15'!AQ$6,Data!$E:$E,'Table 15'!$C51)</f>
        <v>28</v>
      </c>
      <c r="AR51" s="4">
        <f>SUMIFS(Data!$I:$I,Data!$B:$B,'Table 15'!AR$6,Data!$E:$E,'Table 15'!$C51)</f>
        <v>9</v>
      </c>
      <c r="AS51" s="4">
        <f>SUMIFS(Data!$I:$I,Data!$B:$B,'Table 15'!AS$6,Data!$E:$E,'Table 15'!$C51)</f>
        <v>7</v>
      </c>
      <c r="AT51" s="4">
        <f>SUMIFS(Data!$I:$I,Data!$B:$B,'Table 15'!AT$6,Data!$E:$E,'Table 15'!$C51)</f>
        <v>12</v>
      </c>
      <c r="AU51" s="4">
        <f>SUMIFS(Data!$I:$I,Data!$B:$B,'Table 15'!AU$6,Data!$E:$E,'Table 15'!$C51)</f>
        <v>18</v>
      </c>
      <c r="AV51" s="4">
        <f>SUMIFS(Data!$I:$I,Data!$B:$B,'Table 15'!AV$6,Data!$E:$E,'Table 15'!$C51)</f>
        <v>70</v>
      </c>
      <c r="AW51" s="4">
        <f>SUMIFS(Data!$I:$I,Data!$B:$B,'Table 15'!AW$6,Data!$E:$E,'Table 15'!$C51)</f>
        <v>23131</v>
      </c>
      <c r="AX51" s="4">
        <f>SUMIFS(Data!$I:$I,Data!$B:$B,'Table 15'!AX$6,Data!$E:$E,'Table 15'!$C51)</f>
        <v>11</v>
      </c>
      <c r="AY51" s="4">
        <f>SUMIFS(Data!$I:$I,Data!$B:$B,'Table 15'!AY$6,Data!$E:$E,'Table 15'!$C51)</f>
        <v>117</v>
      </c>
      <c r="AZ51" s="4">
        <f>SUMIFS(Data!$I:$I,Data!$B:$B,'Table 15'!AZ$6,Data!$E:$E,'Table 15'!$C51)</f>
        <v>149</v>
      </c>
      <c r="BA51" s="4">
        <f>SUMIFS(Data!$I:$I,Data!$B:$B,'Table 15'!BA$6,Data!$E:$E,'Table 15'!$C51)</f>
        <v>4</v>
      </c>
      <c r="BB51" s="4">
        <f>SUMIFS(Data!$I:$I,Data!$B:$B,'Table 15'!BB$6,Data!$E:$E,'Table 15'!$C51)</f>
        <v>22</v>
      </c>
      <c r="BC51" s="4">
        <f>SUMIFS(Data!$I:$I,Data!$B:$B,'Table 15'!BC$6,Data!$E:$E,'Table 15'!$C51)</f>
        <v>87</v>
      </c>
      <c r="BD51" s="4">
        <f>SUMIFS(Data!$I:$I,Data!$B:$B,'Table 15'!BD$6,Data!$E:$E,'Table 15'!$C51)</f>
        <v>0</v>
      </c>
      <c r="BE51" s="4">
        <f>SUMIFS(Data!$I:$I,Data!$B:$B,'Table 15'!BE$6,Data!$E:$E,'Table 15'!$C51)</f>
        <v>0</v>
      </c>
      <c r="BF51" s="4">
        <f>SUMIFS(Data!$I:$I,Data!$B:$B,'Table 15'!BF$6,Data!$E:$E,'Table 15'!$C51)</f>
        <v>0</v>
      </c>
      <c r="BG51" s="4">
        <f>SUMIFS(Data!$I:$I,Data!$B:$B,'Table 15'!BG$6,Data!$E:$E,'Table 15'!$C51)</f>
        <v>2</v>
      </c>
      <c r="BH51" s="4">
        <f>SUMIFS(Data!$I:$I,Data!$B:$B,'Table 15'!BH$6,Data!$E:$E,'Table 15'!$C51)</f>
        <v>0</v>
      </c>
      <c r="BI51" s="4">
        <f>SUMIFS(Data!$I:$I,Data!$B:$B,'Table 15'!BI$6,Data!$E:$E,'Table 15'!$C51)</f>
        <v>0</v>
      </c>
      <c r="BJ51" s="4">
        <f>SUMIFS(Data!$I:$I,Data!$B:$B,'Table 15'!BJ$6,Data!$E:$E,'Table 15'!$C51)</f>
        <v>0</v>
      </c>
      <c r="BK51" s="4">
        <f>SUMIFS(Data!$I:$I,Data!$B:$B,'Table 15'!BK$6,Data!$E:$E,'Table 15'!$C51)</f>
        <v>0</v>
      </c>
      <c r="BL51" s="9">
        <f t="shared" si="2"/>
        <v>25835</v>
      </c>
      <c r="BM51" s="29">
        <f>(BL51-AW51)/BL51</f>
        <v>0.10466421521192182</v>
      </c>
      <c r="BN51" s="19"/>
      <c r="BZ51" s="5"/>
      <c r="CA51" s="5"/>
      <c r="CB51" s="5"/>
      <c r="CC51" s="5"/>
      <c r="CD51" s="5"/>
    </row>
    <row r="52" spans="1:82" ht="21.75" customHeight="1" x14ac:dyDescent="0.7">
      <c r="A52" s="40"/>
      <c r="B52" s="6" t="s">
        <v>46</v>
      </c>
      <c r="C52" s="6" t="s">
        <v>46</v>
      </c>
      <c r="D52" s="4">
        <f>SUMIFS(Data!$I:$I,Data!$B:$B,'Table 15'!D$6,Data!$E:$E,'Table 15'!$C52)</f>
        <v>5</v>
      </c>
      <c r="E52" s="4">
        <f>SUMIFS(Data!$I:$I,Data!$B:$B,'Table 15'!E$6,Data!$E:$E,'Table 15'!$C52)</f>
        <v>1</v>
      </c>
      <c r="F52" s="4">
        <f>SUMIFS(Data!$I:$I,Data!$B:$B,'Table 15'!F$6,Data!$E:$E,'Table 15'!$C52)</f>
        <v>28</v>
      </c>
      <c r="G52" s="4">
        <f>SUMIFS(Data!$I:$I,Data!$B:$B,'Table 15'!G$6,Data!$E:$E,'Table 15'!$C52)</f>
        <v>0</v>
      </c>
      <c r="H52" s="4">
        <f>SUMIFS(Data!$I:$I,Data!$B:$B,'Table 15'!H$6,Data!$E:$E,'Table 15'!$C52)</f>
        <v>38</v>
      </c>
      <c r="I52" s="4">
        <f>SUMIFS(Data!$I:$I,Data!$B:$B,'Table 15'!I$6,Data!$E:$E,'Table 15'!$C52)</f>
        <v>36</v>
      </c>
      <c r="J52" s="4">
        <f>SUMIFS(Data!$I:$I,Data!$B:$B,'Table 15'!J$6,Data!$E:$E,'Table 15'!$C52)</f>
        <v>72</v>
      </c>
      <c r="K52" s="4">
        <f>SUMIFS(Data!$I:$I,Data!$B:$B,'Table 15'!K$6,Data!$E:$E,'Table 15'!$C52)</f>
        <v>5</v>
      </c>
      <c r="L52" s="4">
        <f>SUMIFS(Data!$I:$I,Data!$B:$B,'Table 15'!L$6,Data!$E:$E,'Table 15'!$C52)</f>
        <v>26</v>
      </c>
      <c r="M52" s="4">
        <f>SUMIFS(Data!$I:$I,Data!$B:$B,'Table 15'!M$6,Data!$E:$E,'Table 15'!$C52)</f>
        <v>58</v>
      </c>
      <c r="N52" s="4">
        <f>SUMIFS(Data!$I:$I,Data!$B:$B,'Table 15'!N$6,Data!$E:$E,'Table 15'!$C52)</f>
        <v>14</v>
      </c>
      <c r="O52" s="4">
        <f>SUMIFS(Data!$I:$I,Data!$B:$B,'Table 15'!O$6,Data!$E:$E,'Table 15'!$C52)</f>
        <v>5</v>
      </c>
      <c r="P52" s="4">
        <f>SUMIFS(Data!$I:$I,Data!$B:$B,'Table 15'!P$6,Data!$E:$E,'Table 15'!$C52)</f>
        <v>1</v>
      </c>
      <c r="Q52" s="4">
        <f>SUMIFS(Data!$I:$I,Data!$B:$B,'Table 15'!Q$6,Data!$E:$E,'Table 15'!$C52)</f>
        <v>25</v>
      </c>
      <c r="R52" s="4">
        <f>SUMIFS(Data!$I:$I,Data!$B:$B,'Table 15'!R$6,Data!$E:$E,'Table 15'!$C52)</f>
        <v>9</v>
      </c>
      <c r="S52" s="4">
        <f>SUMIFS(Data!$I:$I,Data!$B:$B,'Table 15'!S$6,Data!$E:$E,'Table 15'!$C52)</f>
        <v>1</v>
      </c>
      <c r="T52" s="4">
        <f>SUMIFS(Data!$I:$I,Data!$B:$B,'Table 15'!T$6,Data!$E:$E,'Table 15'!$C52)</f>
        <v>4</v>
      </c>
      <c r="U52" s="4">
        <f>SUMIFS(Data!$I:$I,Data!$B:$B,'Table 15'!U$6,Data!$E:$E,'Table 15'!$C52)</f>
        <v>5</v>
      </c>
      <c r="V52" s="4">
        <f>SUMIFS(Data!$I:$I,Data!$B:$B,'Table 15'!V$6,Data!$E:$E,'Table 15'!$C52)</f>
        <v>10</v>
      </c>
      <c r="W52" s="4">
        <f>SUMIFS(Data!$I:$I,Data!$B:$B,'Table 15'!W$6,Data!$E:$E,'Table 15'!$C52)</f>
        <v>165</v>
      </c>
      <c r="X52" s="4">
        <f>SUMIFS(Data!$I:$I,Data!$B:$B,'Table 15'!X$6,Data!$E:$E,'Table 15'!$C52)</f>
        <v>9</v>
      </c>
      <c r="Y52" s="4">
        <f>SUMIFS(Data!$I:$I,Data!$B:$B,'Table 15'!Y$6,Data!$E:$E,'Table 15'!$C52)</f>
        <v>376</v>
      </c>
      <c r="Z52" s="4">
        <f>SUMIFS(Data!$I:$I,Data!$B:$B,'Table 15'!Z$6,Data!$E:$E,'Table 15'!$C52)</f>
        <v>13</v>
      </c>
      <c r="AA52" s="4">
        <f>SUMIFS(Data!$I:$I,Data!$B:$B,'Table 15'!AA$6,Data!$E:$E,'Table 15'!$C52)</f>
        <v>12</v>
      </c>
      <c r="AB52" s="4">
        <f>SUMIFS(Data!$I:$I,Data!$B:$B,'Table 15'!AB$6,Data!$E:$E,'Table 15'!$C52)</f>
        <v>5</v>
      </c>
      <c r="AC52" s="4">
        <f>SUMIFS(Data!$I:$I,Data!$B:$B,'Table 15'!AC$6,Data!$E:$E,'Table 15'!$C52)</f>
        <v>1</v>
      </c>
      <c r="AD52" s="4">
        <f>SUMIFS(Data!$I:$I,Data!$B:$B,'Table 15'!AD$6,Data!$E:$E,'Table 15'!$C52)</f>
        <v>24</v>
      </c>
      <c r="AE52" s="4">
        <f>SUMIFS(Data!$I:$I,Data!$B:$B,'Table 15'!AE$6,Data!$E:$E,'Table 15'!$C52)</f>
        <v>0</v>
      </c>
      <c r="AF52" s="6" t="s">
        <v>46</v>
      </c>
      <c r="AG52" s="4">
        <f>SUMIFS(Data!$I:$I,Data!$B:$B,'Table 15'!AG$6,Data!$E:$E,'Table 15'!$C52)</f>
        <v>1</v>
      </c>
      <c r="AH52" s="4">
        <f>SUMIFS(Data!$I:$I,Data!$B:$B,'Table 15'!AH$6,Data!$E:$E,'Table 15'!$C52)</f>
        <v>223</v>
      </c>
      <c r="AI52" s="4">
        <f>SUMIFS(Data!$I:$I,Data!$B:$B,'Table 15'!AI$6,Data!$E:$E,'Table 15'!$C52)</f>
        <v>9</v>
      </c>
      <c r="AJ52" s="4">
        <f>SUMIFS(Data!$I:$I,Data!$B:$B,'Table 15'!AJ$6,Data!$E:$E,'Table 15'!$C52)</f>
        <v>4</v>
      </c>
      <c r="AK52" s="4">
        <f>SUMIFS(Data!$I:$I,Data!$B:$B,'Table 15'!AK$6,Data!$E:$E,'Table 15'!$C52)</f>
        <v>399</v>
      </c>
      <c r="AL52" s="4">
        <f>SUMIFS(Data!$I:$I,Data!$B:$B,'Table 15'!AL$6,Data!$E:$E,'Table 15'!$C52)</f>
        <v>48</v>
      </c>
      <c r="AM52" s="4">
        <f>SUMIFS(Data!$I:$I,Data!$B:$B,'Table 15'!AM$6,Data!$E:$E,'Table 15'!$C52)</f>
        <v>3</v>
      </c>
      <c r="AN52" s="4">
        <f>SUMIFS(Data!$I:$I,Data!$B:$B,'Table 15'!AN$6,Data!$E:$E,'Table 15'!$C52)</f>
        <v>46</v>
      </c>
      <c r="AO52" s="4">
        <f>SUMIFS(Data!$I:$I,Data!$B:$B,'Table 15'!AO$6,Data!$E:$E,'Table 15'!$C52)</f>
        <v>2</v>
      </c>
      <c r="AP52" s="4">
        <f>SUMIFS(Data!$I:$I,Data!$B:$B,'Table 15'!AP$6,Data!$E:$E,'Table 15'!$C52)</f>
        <v>15</v>
      </c>
      <c r="AQ52" s="4">
        <f>SUMIFS(Data!$I:$I,Data!$B:$B,'Table 15'!AQ$6,Data!$E:$E,'Table 15'!$C52)</f>
        <v>81</v>
      </c>
      <c r="AR52" s="4">
        <f>SUMIFS(Data!$I:$I,Data!$B:$B,'Table 15'!AR$6,Data!$E:$E,'Table 15'!$C52)</f>
        <v>78</v>
      </c>
      <c r="AS52" s="4">
        <f>SUMIFS(Data!$I:$I,Data!$B:$B,'Table 15'!AS$6,Data!$E:$E,'Table 15'!$C52)</f>
        <v>45</v>
      </c>
      <c r="AT52" s="4">
        <f>SUMIFS(Data!$I:$I,Data!$B:$B,'Table 15'!AT$6,Data!$E:$E,'Table 15'!$C52)</f>
        <v>1</v>
      </c>
      <c r="AU52" s="4">
        <f>SUMIFS(Data!$I:$I,Data!$B:$B,'Table 15'!AU$6,Data!$E:$E,'Table 15'!$C52)</f>
        <v>25</v>
      </c>
      <c r="AV52" s="4">
        <f>SUMIFS(Data!$I:$I,Data!$B:$B,'Table 15'!AV$6,Data!$E:$E,'Table 15'!$C52)</f>
        <v>19</v>
      </c>
      <c r="AW52" s="4">
        <f>SUMIFS(Data!$I:$I,Data!$B:$B,'Table 15'!AW$6,Data!$E:$E,'Table 15'!$C52)</f>
        <v>24</v>
      </c>
      <c r="AX52" s="4">
        <f>SUMIFS(Data!$I:$I,Data!$B:$B,'Table 15'!AX$6,Data!$E:$E,'Table 15'!$C52)</f>
        <v>1737</v>
      </c>
      <c r="AY52" s="4">
        <f>SUMIFS(Data!$I:$I,Data!$B:$B,'Table 15'!AY$6,Data!$E:$E,'Table 15'!$C52)</f>
        <v>47</v>
      </c>
      <c r="AZ52" s="4">
        <f>SUMIFS(Data!$I:$I,Data!$B:$B,'Table 15'!AZ$6,Data!$E:$E,'Table 15'!$C52)</f>
        <v>7</v>
      </c>
      <c r="BA52" s="4">
        <f>SUMIFS(Data!$I:$I,Data!$B:$B,'Table 15'!BA$6,Data!$E:$E,'Table 15'!$C52)</f>
        <v>7</v>
      </c>
      <c r="BB52" s="4">
        <f>SUMIFS(Data!$I:$I,Data!$B:$B,'Table 15'!BB$6,Data!$E:$E,'Table 15'!$C52)</f>
        <v>9</v>
      </c>
      <c r="BC52" s="4">
        <f>SUMIFS(Data!$I:$I,Data!$B:$B,'Table 15'!BC$6,Data!$E:$E,'Table 15'!$C52)</f>
        <v>1</v>
      </c>
      <c r="BD52" s="4">
        <f>SUMIFS(Data!$I:$I,Data!$B:$B,'Table 15'!BD$6,Data!$E:$E,'Table 15'!$C52)</f>
        <v>0</v>
      </c>
      <c r="BE52" s="4">
        <f>SUMIFS(Data!$I:$I,Data!$B:$B,'Table 15'!BE$6,Data!$E:$E,'Table 15'!$C52)</f>
        <v>0</v>
      </c>
      <c r="BF52" s="4">
        <f>SUMIFS(Data!$I:$I,Data!$B:$B,'Table 15'!BF$6,Data!$E:$E,'Table 15'!$C52)</f>
        <v>0</v>
      </c>
      <c r="BG52" s="4">
        <f>SUMIFS(Data!$I:$I,Data!$B:$B,'Table 15'!BG$6,Data!$E:$E,'Table 15'!$C52)</f>
        <v>0</v>
      </c>
      <c r="BH52" s="4">
        <f>SUMIFS(Data!$I:$I,Data!$B:$B,'Table 15'!BH$6,Data!$E:$E,'Table 15'!$C52)</f>
        <v>0</v>
      </c>
      <c r="BI52" s="4">
        <f>SUMIFS(Data!$I:$I,Data!$B:$B,'Table 15'!BI$6,Data!$E:$E,'Table 15'!$C52)</f>
        <v>0</v>
      </c>
      <c r="BJ52" s="4">
        <f>SUMIFS(Data!$I:$I,Data!$B:$B,'Table 15'!BJ$6,Data!$E:$E,'Table 15'!$C52)</f>
        <v>0</v>
      </c>
      <c r="BK52" s="4">
        <f>SUMIFS(Data!$I:$I,Data!$B:$B,'Table 15'!BK$6,Data!$E:$E,'Table 15'!$C52)</f>
        <v>0</v>
      </c>
      <c r="BL52" s="9">
        <f t="shared" si="2"/>
        <v>3779</v>
      </c>
      <c r="BM52" s="29">
        <f>(BL52-AX52)/BL52</f>
        <v>0.54035459116168294</v>
      </c>
      <c r="BN52" s="19"/>
      <c r="BZ52" s="5"/>
      <c r="CA52" s="5"/>
      <c r="CB52" s="5"/>
      <c r="CC52" s="5"/>
      <c r="CD52" s="5"/>
    </row>
    <row r="53" spans="1:82" ht="21.75" customHeight="1" x14ac:dyDescent="0.7">
      <c r="A53" s="40"/>
      <c r="B53" s="6" t="s">
        <v>47</v>
      </c>
      <c r="C53" s="6" t="s">
        <v>47</v>
      </c>
      <c r="D53" s="4">
        <f>SUMIFS(Data!$I:$I,Data!$B:$B,'Table 15'!D$6,Data!$E:$E,'Table 15'!$C53)</f>
        <v>299</v>
      </c>
      <c r="E53" s="4">
        <f>SUMIFS(Data!$I:$I,Data!$B:$B,'Table 15'!E$6,Data!$E:$E,'Table 15'!$C53)</f>
        <v>5</v>
      </c>
      <c r="F53" s="4">
        <f>SUMIFS(Data!$I:$I,Data!$B:$B,'Table 15'!F$6,Data!$E:$E,'Table 15'!$C53)</f>
        <v>254</v>
      </c>
      <c r="G53" s="4">
        <f>SUMIFS(Data!$I:$I,Data!$B:$B,'Table 15'!G$6,Data!$E:$E,'Table 15'!$C53)</f>
        <v>38</v>
      </c>
      <c r="H53" s="4">
        <f>SUMIFS(Data!$I:$I,Data!$B:$B,'Table 15'!H$6,Data!$E:$E,'Table 15'!$C53)</f>
        <v>480</v>
      </c>
      <c r="I53" s="4">
        <f>SUMIFS(Data!$I:$I,Data!$B:$B,'Table 15'!I$6,Data!$E:$E,'Table 15'!$C53)</f>
        <v>212</v>
      </c>
      <c r="J53" s="4">
        <f>SUMIFS(Data!$I:$I,Data!$B:$B,'Table 15'!J$6,Data!$E:$E,'Table 15'!$C53)</f>
        <v>145</v>
      </c>
      <c r="K53" s="4">
        <f>SUMIFS(Data!$I:$I,Data!$B:$B,'Table 15'!K$6,Data!$E:$E,'Table 15'!$C53)</f>
        <v>112</v>
      </c>
      <c r="L53" s="4">
        <f>SUMIFS(Data!$I:$I,Data!$B:$B,'Table 15'!L$6,Data!$E:$E,'Table 15'!$C53)</f>
        <v>628</v>
      </c>
      <c r="M53" s="4">
        <f>SUMIFS(Data!$I:$I,Data!$B:$B,'Table 15'!M$6,Data!$E:$E,'Table 15'!$C53)</f>
        <v>684</v>
      </c>
      <c r="N53" s="4">
        <f>SUMIFS(Data!$I:$I,Data!$B:$B,'Table 15'!N$6,Data!$E:$E,'Table 15'!$C53)</f>
        <v>544</v>
      </c>
      <c r="O53" s="4">
        <f>SUMIFS(Data!$I:$I,Data!$B:$B,'Table 15'!O$6,Data!$E:$E,'Table 15'!$C53)</f>
        <v>37</v>
      </c>
      <c r="P53" s="4">
        <f>SUMIFS(Data!$I:$I,Data!$B:$B,'Table 15'!P$6,Data!$E:$E,'Table 15'!$C53)</f>
        <v>75</v>
      </c>
      <c r="Q53" s="4">
        <f>SUMIFS(Data!$I:$I,Data!$B:$B,'Table 15'!Q$6,Data!$E:$E,'Table 15'!$C53)</f>
        <v>237</v>
      </c>
      <c r="R53" s="4">
        <f>SUMIFS(Data!$I:$I,Data!$B:$B,'Table 15'!R$6,Data!$E:$E,'Table 15'!$C53)</f>
        <v>409</v>
      </c>
      <c r="S53" s="4">
        <f>SUMIFS(Data!$I:$I,Data!$B:$B,'Table 15'!S$6,Data!$E:$E,'Table 15'!$C53)</f>
        <v>42</v>
      </c>
      <c r="T53" s="4">
        <f>SUMIFS(Data!$I:$I,Data!$B:$B,'Table 15'!T$6,Data!$E:$E,'Table 15'!$C53)</f>
        <v>65</v>
      </c>
      <c r="U53" s="4">
        <f>SUMIFS(Data!$I:$I,Data!$B:$B,'Table 15'!U$6,Data!$E:$E,'Table 15'!$C53)</f>
        <v>203</v>
      </c>
      <c r="V53" s="4">
        <f>SUMIFS(Data!$I:$I,Data!$B:$B,'Table 15'!V$6,Data!$E:$E,'Table 15'!$C53)</f>
        <v>174</v>
      </c>
      <c r="W53" s="4">
        <f>SUMIFS(Data!$I:$I,Data!$B:$B,'Table 15'!W$6,Data!$E:$E,'Table 15'!$C53)</f>
        <v>69</v>
      </c>
      <c r="X53" s="4">
        <f>SUMIFS(Data!$I:$I,Data!$B:$B,'Table 15'!X$6,Data!$E:$E,'Table 15'!$C53)</f>
        <v>655</v>
      </c>
      <c r="Y53" s="4">
        <f>SUMIFS(Data!$I:$I,Data!$B:$B,'Table 15'!Y$6,Data!$E:$E,'Table 15'!$C53)</f>
        <v>488</v>
      </c>
      <c r="Z53" s="4">
        <f>SUMIFS(Data!$I:$I,Data!$B:$B,'Table 15'!Z$6,Data!$E:$E,'Table 15'!$C53)</f>
        <v>235</v>
      </c>
      <c r="AA53" s="4">
        <f>SUMIFS(Data!$I:$I,Data!$B:$B,'Table 15'!AA$6,Data!$E:$E,'Table 15'!$C53)</f>
        <v>72</v>
      </c>
      <c r="AB53" s="4">
        <f>SUMIFS(Data!$I:$I,Data!$B:$B,'Table 15'!AB$6,Data!$E:$E,'Table 15'!$C53)</f>
        <v>109</v>
      </c>
      <c r="AC53" s="4">
        <f>SUMIFS(Data!$I:$I,Data!$B:$B,'Table 15'!AC$6,Data!$E:$E,'Table 15'!$C53)</f>
        <v>72</v>
      </c>
      <c r="AD53" s="4">
        <f>SUMIFS(Data!$I:$I,Data!$B:$B,'Table 15'!AD$6,Data!$E:$E,'Table 15'!$C53)</f>
        <v>27</v>
      </c>
      <c r="AE53" s="4">
        <f>SUMIFS(Data!$I:$I,Data!$B:$B,'Table 15'!AE$6,Data!$E:$E,'Table 15'!$C53)</f>
        <v>37</v>
      </c>
      <c r="AF53" s="6" t="s">
        <v>47</v>
      </c>
      <c r="AG53" s="4">
        <f>SUMIFS(Data!$I:$I,Data!$B:$B,'Table 15'!AG$6,Data!$E:$E,'Table 15'!$C53)</f>
        <v>5</v>
      </c>
      <c r="AH53" s="4">
        <f>SUMIFS(Data!$I:$I,Data!$B:$B,'Table 15'!AH$6,Data!$E:$E,'Table 15'!$C53)</f>
        <v>391</v>
      </c>
      <c r="AI53" s="4">
        <f>SUMIFS(Data!$I:$I,Data!$B:$B,'Table 15'!AI$6,Data!$E:$E,'Table 15'!$C53)</f>
        <v>149</v>
      </c>
      <c r="AJ53" s="4">
        <f>SUMIFS(Data!$I:$I,Data!$B:$B,'Table 15'!AJ$6,Data!$E:$E,'Table 15'!$C53)</f>
        <v>17</v>
      </c>
      <c r="AK53" s="4">
        <f>SUMIFS(Data!$I:$I,Data!$B:$B,'Table 15'!AK$6,Data!$E:$E,'Table 15'!$C53)</f>
        <v>977</v>
      </c>
      <c r="AL53" s="4">
        <f>SUMIFS(Data!$I:$I,Data!$B:$B,'Table 15'!AL$6,Data!$E:$E,'Table 15'!$C53)</f>
        <v>1655</v>
      </c>
      <c r="AM53" s="4">
        <f>SUMIFS(Data!$I:$I,Data!$B:$B,'Table 15'!AM$6,Data!$E:$E,'Table 15'!$C53)</f>
        <v>20</v>
      </c>
      <c r="AN53" s="4">
        <f>SUMIFS(Data!$I:$I,Data!$B:$B,'Table 15'!AN$6,Data!$E:$E,'Table 15'!$C53)</f>
        <v>528</v>
      </c>
      <c r="AO53" s="4">
        <f>SUMIFS(Data!$I:$I,Data!$B:$B,'Table 15'!AO$6,Data!$E:$E,'Table 15'!$C53)</f>
        <v>46</v>
      </c>
      <c r="AP53" s="4">
        <f>SUMIFS(Data!$I:$I,Data!$B:$B,'Table 15'!AP$6,Data!$E:$E,'Table 15'!$C53)</f>
        <v>59</v>
      </c>
      <c r="AQ53" s="4">
        <f>SUMIFS(Data!$I:$I,Data!$B:$B,'Table 15'!AQ$6,Data!$E:$E,'Table 15'!$C53)</f>
        <v>1484</v>
      </c>
      <c r="AR53" s="4">
        <f>SUMIFS(Data!$I:$I,Data!$B:$B,'Table 15'!AR$6,Data!$E:$E,'Table 15'!$C53)</f>
        <v>98</v>
      </c>
      <c r="AS53" s="4">
        <f>SUMIFS(Data!$I:$I,Data!$B:$B,'Table 15'!AS$6,Data!$E:$E,'Table 15'!$C53)</f>
        <v>794</v>
      </c>
      <c r="AT53" s="4">
        <f>SUMIFS(Data!$I:$I,Data!$B:$B,'Table 15'!AT$6,Data!$E:$E,'Table 15'!$C53)</f>
        <v>6</v>
      </c>
      <c r="AU53" s="4">
        <f>SUMIFS(Data!$I:$I,Data!$B:$B,'Table 15'!AU$6,Data!$E:$E,'Table 15'!$C53)</f>
        <v>765</v>
      </c>
      <c r="AV53" s="4">
        <f>SUMIFS(Data!$I:$I,Data!$B:$B,'Table 15'!AV$6,Data!$E:$E,'Table 15'!$C53)</f>
        <v>290</v>
      </c>
      <c r="AW53" s="4">
        <f>SUMIFS(Data!$I:$I,Data!$B:$B,'Table 15'!AW$6,Data!$E:$E,'Table 15'!$C53)</f>
        <v>230</v>
      </c>
      <c r="AX53" s="4">
        <f>SUMIFS(Data!$I:$I,Data!$B:$B,'Table 15'!AX$6,Data!$E:$E,'Table 15'!$C53)</f>
        <v>133</v>
      </c>
      <c r="AY53" s="4">
        <f>SUMIFS(Data!$I:$I,Data!$B:$B,'Table 15'!AY$6,Data!$E:$E,'Table 15'!$C53)</f>
        <v>57682</v>
      </c>
      <c r="AZ53" s="4">
        <f>SUMIFS(Data!$I:$I,Data!$B:$B,'Table 15'!AZ$6,Data!$E:$E,'Table 15'!$C53)</f>
        <v>69</v>
      </c>
      <c r="BA53" s="4">
        <f>SUMIFS(Data!$I:$I,Data!$B:$B,'Table 15'!BA$6,Data!$E:$E,'Table 15'!$C53)</f>
        <v>551</v>
      </c>
      <c r="BB53" s="4">
        <f>SUMIFS(Data!$I:$I,Data!$B:$B,'Table 15'!BB$6,Data!$E:$E,'Table 15'!$C53)</f>
        <v>97</v>
      </c>
      <c r="BC53" s="4">
        <f>SUMIFS(Data!$I:$I,Data!$B:$B,'Table 15'!BC$6,Data!$E:$E,'Table 15'!$C53)</f>
        <v>9</v>
      </c>
      <c r="BD53" s="4">
        <f>SUMIFS(Data!$I:$I,Data!$B:$B,'Table 15'!BD$6,Data!$E:$E,'Table 15'!$C53)</f>
        <v>0</v>
      </c>
      <c r="BE53" s="4">
        <f>SUMIFS(Data!$I:$I,Data!$B:$B,'Table 15'!BE$6,Data!$E:$E,'Table 15'!$C53)</f>
        <v>0</v>
      </c>
      <c r="BF53" s="4">
        <f>SUMIFS(Data!$I:$I,Data!$B:$B,'Table 15'!BF$6,Data!$E:$E,'Table 15'!$C53)</f>
        <v>0</v>
      </c>
      <c r="BG53" s="4">
        <f>SUMIFS(Data!$I:$I,Data!$B:$B,'Table 15'!BG$6,Data!$E:$E,'Table 15'!$C53)</f>
        <v>2</v>
      </c>
      <c r="BH53" s="4">
        <f>SUMIFS(Data!$I:$I,Data!$B:$B,'Table 15'!BH$6,Data!$E:$E,'Table 15'!$C53)</f>
        <v>0</v>
      </c>
      <c r="BI53" s="4">
        <f>SUMIFS(Data!$I:$I,Data!$B:$B,'Table 15'!BI$6,Data!$E:$E,'Table 15'!$C53)</f>
        <v>0</v>
      </c>
      <c r="BJ53" s="4">
        <f>SUMIFS(Data!$I:$I,Data!$B:$B,'Table 15'!BJ$6,Data!$E:$E,'Table 15'!$C53)</f>
        <v>0</v>
      </c>
      <c r="BK53" s="4">
        <f>SUMIFS(Data!$I:$I,Data!$B:$B,'Table 15'!BK$6,Data!$E:$E,'Table 15'!$C53)</f>
        <v>0</v>
      </c>
      <c r="BL53" s="9">
        <f t="shared" si="2"/>
        <v>72464</v>
      </c>
      <c r="BM53" s="29">
        <f>(BL53-AY53)/BL53</f>
        <v>0.20399094722896888</v>
      </c>
      <c r="BN53" s="19"/>
      <c r="BZ53" s="5"/>
      <c r="CA53" s="5"/>
      <c r="CB53" s="5"/>
      <c r="CC53" s="5"/>
      <c r="CD53" s="5"/>
    </row>
    <row r="54" spans="1:82" ht="21.75" customHeight="1" x14ac:dyDescent="0.7">
      <c r="A54" s="40"/>
      <c r="B54" s="6" t="s">
        <v>48</v>
      </c>
      <c r="C54" s="6" t="s">
        <v>48</v>
      </c>
      <c r="D54" s="4">
        <f>SUMIFS(Data!$I:$I,Data!$B:$B,'Table 15'!D$6,Data!$E:$E,'Table 15'!$C54)</f>
        <v>57</v>
      </c>
      <c r="E54" s="4">
        <f>SUMIFS(Data!$I:$I,Data!$B:$B,'Table 15'!E$6,Data!$E:$E,'Table 15'!$C54)</f>
        <v>50</v>
      </c>
      <c r="F54" s="4">
        <f>SUMIFS(Data!$I:$I,Data!$B:$B,'Table 15'!F$6,Data!$E:$E,'Table 15'!$C54)</f>
        <v>1122</v>
      </c>
      <c r="G54" s="4">
        <f>SUMIFS(Data!$I:$I,Data!$B:$B,'Table 15'!G$6,Data!$E:$E,'Table 15'!$C54)</f>
        <v>21</v>
      </c>
      <c r="H54" s="4">
        <f>SUMIFS(Data!$I:$I,Data!$B:$B,'Table 15'!H$6,Data!$E:$E,'Table 15'!$C54)</f>
        <v>2245</v>
      </c>
      <c r="I54" s="4">
        <f>SUMIFS(Data!$I:$I,Data!$B:$B,'Table 15'!I$6,Data!$E:$E,'Table 15'!$C54)</f>
        <v>398</v>
      </c>
      <c r="J54" s="4">
        <f>SUMIFS(Data!$I:$I,Data!$B:$B,'Table 15'!J$6,Data!$E:$E,'Table 15'!$C54)</f>
        <v>64</v>
      </c>
      <c r="K54" s="4">
        <f>SUMIFS(Data!$I:$I,Data!$B:$B,'Table 15'!K$6,Data!$E:$E,'Table 15'!$C54)</f>
        <v>6</v>
      </c>
      <c r="L54" s="4">
        <f>SUMIFS(Data!$I:$I,Data!$B:$B,'Table 15'!L$6,Data!$E:$E,'Table 15'!$C54)</f>
        <v>124</v>
      </c>
      <c r="M54" s="4">
        <f>SUMIFS(Data!$I:$I,Data!$B:$B,'Table 15'!M$6,Data!$E:$E,'Table 15'!$C54)</f>
        <v>226</v>
      </c>
      <c r="N54" s="4">
        <f>SUMIFS(Data!$I:$I,Data!$B:$B,'Table 15'!N$6,Data!$E:$E,'Table 15'!$C54)</f>
        <v>125</v>
      </c>
      <c r="O54" s="4">
        <f>SUMIFS(Data!$I:$I,Data!$B:$B,'Table 15'!O$6,Data!$E:$E,'Table 15'!$C54)</f>
        <v>154</v>
      </c>
      <c r="P54" s="4">
        <f>SUMIFS(Data!$I:$I,Data!$B:$B,'Table 15'!P$6,Data!$E:$E,'Table 15'!$C54)</f>
        <v>1131</v>
      </c>
      <c r="Q54" s="4">
        <f>SUMIFS(Data!$I:$I,Data!$B:$B,'Table 15'!Q$6,Data!$E:$E,'Table 15'!$C54)</f>
        <v>245</v>
      </c>
      <c r="R54" s="4">
        <f>SUMIFS(Data!$I:$I,Data!$B:$B,'Table 15'!R$6,Data!$E:$E,'Table 15'!$C54)</f>
        <v>214</v>
      </c>
      <c r="S54" s="4">
        <f>SUMIFS(Data!$I:$I,Data!$B:$B,'Table 15'!S$6,Data!$E:$E,'Table 15'!$C54)</f>
        <v>92</v>
      </c>
      <c r="T54" s="4">
        <f>SUMIFS(Data!$I:$I,Data!$B:$B,'Table 15'!T$6,Data!$E:$E,'Table 15'!$C54)</f>
        <v>54</v>
      </c>
      <c r="U54" s="4">
        <f>SUMIFS(Data!$I:$I,Data!$B:$B,'Table 15'!U$6,Data!$E:$E,'Table 15'!$C54)</f>
        <v>18</v>
      </c>
      <c r="V54" s="4">
        <f>SUMIFS(Data!$I:$I,Data!$B:$B,'Table 15'!V$6,Data!$E:$E,'Table 15'!$C54)</f>
        <v>52</v>
      </c>
      <c r="W54" s="4">
        <f>SUMIFS(Data!$I:$I,Data!$B:$B,'Table 15'!W$6,Data!$E:$E,'Table 15'!$C54)</f>
        <v>44</v>
      </c>
      <c r="X54" s="4">
        <f>SUMIFS(Data!$I:$I,Data!$B:$B,'Table 15'!X$6,Data!$E:$E,'Table 15'!$C54)</f>
        <v>53</v>
      </c>
      <c r="Y54" s="4">
        <f>SUMIFS(Data!$I:$I,Data!$B:$B,'Table 15'!Y$6,Data!$E:$E,'Table 15'!$C54)</f>
        <v>381</v>
      </c>
      <c r="Z54" s="4">
        <f>SUMIFS(Data!$I:$I,Data!$B:$B,'Table 15'!Z$6,Data!$E:$E,'Table 15'!$C54)</f>
        <v>118</v>
      </c>
      <c r="AA54" s="4">
        <f>SUMIFS(Data!$I:$I,Data!$B:$B,'Table 15'!AA$6,Data!$E:$E,'Table 15'!$C54)</f>
        <v>137</v>
      </c>
      <c r="AB54" s="4">
        <f>SUMIFS(Data!$I:$I,Data!$B:$B,'Table 15'!AB$6,Data!$E:$E,'Table 15'!$C54)</f>
        <v>21</v>
      </c>
      <c r="AC54" s="4">
        <f>SUMIFS(Data!$I:$I,Data!$B:$B,'Table 15'!AC$6,Data!$E:$E,'Table 15'!$C54)</f>
        <v>115</v>
      </c>
      <c r="AD54" s="4">
        <f>SUMIFS(Data!$I:$I,Data!$B:$B,'Table 15'!AD$6,Data!$E:$E,'Table 15'!$C54)</f>
        <v>793</v>
      </c>
      <c r="AE54" s="4">
        <f>SUMIFS(Data!$I:$I,Data!$B:$B,'Table 15'!AE$6,Data!$E:$E,'Table 15'!$C54)</f>
        <v>41</v>
      </c>
      <c r="AF54" s="6" t="s">
        <v>48</v>
      </c>
      <c r="AG54" s="4">
        <f>SUMIFS(Data!$I:$I,Data!$B:$B,'Table 15'!AG$6,Data!$E:$E,'Table 15'!$C54)</f>
        <v>56</v>
      </c>
      <c r="AH54" s="4">
        <f>SUMIFS(Data!$I:$I,Data!$B:$B,'Table 15'!AH$6,Data!$E:$E,'Table 15'!$C54)</f>
        <v>204</v>
      </c>
      <c r="AI54" s="4">
        <f>SUMIFS(Data!$I:$I,Data!$B:$B,'Table 15'!AI$6,Data!$E:$E,'Table 15'!$C54)</f>
        <v>54</v>
      </c>
      <c r="AJ54" s="4">
        <f>SUMIFS(Data!$I:$I,Data!$B:$B,'Table 15'!AJ$6,Data!$E:$E,'Table 15'!$C54)</f>
        <v>52</v>
      </c>
      <c r="AK54" s="4">
        <f>SUMIFS(Data!$I:$I,Data!$B:$B,'Table 15'!AK$6,Data!$E:$E,'Table 15'!$C54)</f>
        <v>545</v>
      </c>
      <c r="AL54" s="4">
        <f>SUMIFS(Data!$I:$I,Data!$B:$B,'Table 15'!AL$6,Data!$E:$E,'Table 15'!$C54)</f>
        <v>81</v>
      </c>
      <c r="AM54" s="4">
        <f>SUMIFS(Data!$I:$I,Data!$B:$B,'Table 15'!AM$6,Data!$E:$E,'Table 15'!$C54)</f>
        <v>44</v>
      </c>
      <c r="AN54" s="4">
        <f>SUMIFS(Data!$I:$I,Data!$B:$B,'Table 15'!AN$6,Data!$E:$E,'Table 15'!$C54)</f>
        <v>260</v>
      </c>
      <c r="AO54" s="4">
        <f>SUMIFS(Data!$I:$I,Data!$B:$B,'Table 15'!AO$6,Data!$E:$E,'Table 15'!$C54)</f>
        <v>27</v>
      </c>
      <c r="AP54" s="4">
        <f>SUMIFS(Data!$I:$I,Data!$B:$B,'Table 15'!AP$6,Data!$E:$E,'Table 15'!$C54)</f>
        <v>1858</v>
      </c>
      <c r="AQ54" s="4">
        <f>SUMIFS(Data!$I:$I,Data!$B:$B,'Table 15'!AQ$6,Data!$E:$E,'Table 15'!$C54)</f>
        <v>241</v>
      </c>
      <c r="AR54" s="4">
        <f>SUMIFS(Data!$I:$I,Data!$B:$B,'Table 15'!AR$6,Data!$E:$E,'Table 15'!$C54)</f>
        <v>47</v>
      </c>
      <c r="AS54" s="4">
        <f>SUMIFS(Data!$I:$I,Data!$B:$B,'Table 15'!AS$6,Data!$E:$E,'Table 15'!$C54)</f>
        <v>47</v>
      </c>
      <c r="AT54" s="4">
        <f>SUMIFS(Data!$I:$I,Data!$B:$B,'Table 15'!AT$6,Data!$E:$E,'Table 15'!$C54)</f>
        <v>31</v>
      </c>
      <c r="AU54" s="4">
        <f>SUMIFS(Data!$I:$I,Data!$B:$B,'Table 15'!AU$6,Data!$E:$E,'Table 15'!$C54)</f>
        <v>89</v>
      </c>
      <c r="AV54" s="4">
        <f>SUMIFS(Data!$I:$I,Data!$B:$B,'Table 15'!AV$6,Data!$E:$E,'Table 15'!$C54)</f>
        <v>346</v>
      </c>
      <c r="AW54" s="4">
        <f>SUMIFS(Data!$I:$I,Data!$B:$B,'Table 15'!AW$6,Data!$E:$E,'Table 15'!$C54)</f>
        <v>758</v>
      </c>
      <c r="AX54" s="4">
        <f>SUMIFS(Data!$I:$I,Data!$B:$B,'Table 15'!AX$6,Data!$E:$E,'Table 15'!$C54)</f>
        <v>54</v>
      </c>
      <c r="AY54" s="4">
        <f>SUMIFS(Data!$I:$I,Data!$B:$B,'Table 15'!AY$6,Data!$E:$E,'Table 15'!$C54)</f>
        <v>171</v>
      </c>
      <c r="AZ54" s="4">
        <f>SUMIFS(Data!$I:$I,Data!$B:$B,'Table 15'!AZ$6,Data!$E:$E,'Table 15'!$C54)</f>
        <v>41332</v>
      </c>
      <c r="BA54" s="4">
        <f>SUMIFS(Data!$I:$I,Data!$B:$B,'Table 15'!BA$6,Data!$E:$E,'Table 15'!$C54)</f>
        <v>12</v>
      </c>
      <c r="BB54" s="4">
        <f>SUMIFS(Data!$I:$I,Data!$B:$B,'Table 15'!BB$6,Data!$E:$E,'Table 15'!$C54)</f>
        <v>80</v>
      </c>
      <c r="BC54" s="4">
        <f>SUMIFS(Data!$I:$I,Data!$B:$B,'Table 15'!BC$6,Data!$E:$E,'Table 15'!$C54)</f>
        <v>28</v>
      </c>
      <c r="BD54" s="4">
        <f>SUMIFS(Data!$I:$I,Data!$B:$B,'Table 15'!BD$6,Data!$E:$E,'Table 15'!$C54)</f>
        <v>0</v>
      </c>
      <c r="BE54" s="4">
        <f>SUMIFS(Data!$I:$I,Data!$B:$B,'Table 15'!BE$6,Data!$E:$E,'Table 15'!$C54)</f>
        <v>0</v>
      </c>
      <c r="BF54" s="4">
        <f>SUMIFS(Data!$I:$I,Data!$B:$B,'Table 15'!BF$6,Data!$E:$E,'Table 15'!$C54)</f>
        <v>0</v>
      </c>
      <c r="BG54" s="4">
        <f>SUMIFS(Data!$I:$I,Data!$B:$B,'Table 15'!BG$6,Data!$E:$E,'Table 15'!$C54)</f>
        <v>1</v>
      </c>
      <c r="BH54" s="4">
        <f>SUMIFS(Data!$I:$I,Data!$B:$B,'Table 15'!BH$6,Data!$E:$E,'Table 15'!$C54)</f>
        <v>0</v>
      </c>
      <c r="BI54" s="4">
        <f>SUMIFS(Data!$I:$I,Data!$B:$B,'Table 15'!BI$6,Data!$E:$E,'Table 15'!$C54)</f>
        <v>0</v>
      </c>
      <c r="BJ54" s="4">
        <f>SUMIFS(Data!$I:$I,Data!$B:$B,'Table 15'!BJ$6,Data!$E:$E,'Table 15'!$C54)</f>
        <v>0</v>
      </c>
      <c r="BK54" s="4">
        <f>SUMIFS(Data!$I:$I,Data!$B:$B,'Table 15'!BK$6,Data!$E:$E,'Table 15'!$C54)</f>
        <v>0</v>
      </c>
      <c r="BL54" s="9">
        <f t="shared" si="2"/>
        <v>54519</v>
      </c>
      <c r="BM54" s="29">
        <f>(BL54-AZ54)/BL54</f>
        <v>0.24187897797098259</v>
      </c>
      <c r="BN54" s="19"/>
      <c r="BZ54" s="5"/>
      <c r="CA54" s="5"/>
      <c r="CB54" s="5"/>
      <c r="CC54" s="5"/>
      <c r="CD54" s="5"/>
    </row>
    <row r="55" spans="1:82" ht="21.75" customHeight="1" x14ac:dyDescent="0.7">
      <c r="A55" s="40"/>
      <c r="B55" s="6" t="s">
        <v>49</v>
      </c>
      <c r="C55" s="6" t="s">
        <v>49</v>
      </c>
      <c r="D55" s="4">
        <f>SUMIFS(Data!$I:$I,Data!$B:$B,'Table 15'!D$6,Data!$E:$E,'Table 15'!$C55)</f>
        <v>16</v>
      </c>
      <c r="E55" s="4">
        <f>SUMIFS(Data!$I:$I,Data!$B:$B,'Table 15'!E$6,Data!$E:$E,'Table 15'!$C55)</f>
        <v>0</v>
      </c>
      <c r="F55" s="4">
        <f>SUMIFS(Data!$I:$I,Data!$B:$B,'Table 15'!F$6,Data!$E:$E,'Table 15'!$C55)</f>
        <v>8</v>
      </c>
      <c r="G55" s="4">
        <f>SUMIFS(Data!$I:$I,Data!$B:$B,'Table 15'!G$6,Data!$E:$E,'Table 15'!$C55)</f>
        <v>2</v>
      </c>
      <c r="H55" s="4">
        <f>SUMIFS(Data!$I:$I,Data!$B:$B,'Table 15'!H$6,Data!$E:$E,'Table 15'!$C55)</f>
        <v>15</v>
      </c>
      <c r="I55" s="4">
        <f>SUMIFS(Data!$I:$I,Data!$B:$B,'Table 15'!I$6,Data!$E:$E,'Table 15'!$C55)</f>
        <v>8</v>
      </c>
      <c r="J55" s="4">
        <f>SUMIFS(Data!$I:$I,Data!$B:$B,'Table 15'!J$6,Data!$E:$E,'Table 15'!$C55)</f>
        <v>4</v>
      </c>
      <c r="K55" s="4">
        <f>SUMIFS(Data!$I:$I,Data!$B:$B,'Table 15'!K$6,Data!$E:$E,'Table 15'!$C55)</f>
        <v>2</v>
      </c>
      <c r="L55" s="4">
        <f>SUMIFS(Data!$I:$I,Data!$B:$B,'Table 15'!L$6,Data!$E:$E,'Table 15'!$C55)</f>
        <v>6</v>
      </c>
      <c r="M55" s="4">
        <f>SUMIFS(Data!$I:$I,Data!$B:$B,'Table 15'!M$6,Data!$E:$E,'Table 15'!$C55)</f>
        <v>50</v>
      </c>
      <c r="N55" s="4">
        <f>SUMIFS(Data!$I:$I,Data!$B:$B,'Table 15'!N$6,Data!$E:$E,'Table 15'!$C55)</f>
        <v>21</v>
      </c>
      <c r="O55" s="4">
        <f>SUMIFS(Data!$I:$I,Data!$B:$B,'Table 15'!O$6,Data!$E:$E,'Table 15'!$C55)</f>
        <v>4</v>
      </c>
      <c r="P55" s="4">
        <f>SUMIFS(Data!$I:$I,Data!$B:$B,'Table 15'!P$6,Data!$E:$E,'Table 15'!$C55)</f>
        <v>5</v>
      </c>
      <c r="Q55" s="4">
        <f>SUMIFS(Data!$I:$I,Data!$B:$B,'Table 15'!Q$6,Data!$E:$E,'Table 15'!$C55)</f>
        <v>12</v>
      </c>
      <c r="R55" s="4">
        <f>SUMIFS(Data!$I:$I,Data!$B:$B,'Table 15'!R$6,Data!$E:$E,'Table 15'!$C55)</f>
        <v>24</v>
      </c>
      <c r="S55" s="4">
        <f>SUMIFS(Data!$I:$I,Data!$B:$B,'Table 15'!S$6,Data!$E:$E,'Table 15'!$C55)</f>
        <v>7</v>
      </c>
      <c r="T55" s="4">
        <f>SUMIFS(Data!$I:$I,Data!$B:$B,'Table 15'!T$6,Data!$E:$E,'Table 15'!$C55)</f>
        <v>4</v>
      </c>
      <c r="U55" s="4">
        <f>SUMIFS(Data!$I:$I,Data!$B:$B,'Table 15'!U$6,Data!$E:$E,'Table 15'!$C55)</f>
        <v>119</v>
      </c>
      <c r="V55" s="4">
        <f>SUMIFS(Data!$I:$I,Data!$B:$B,'Table 15'!V$6,Data!$E:$E,'Table 15'!$C55)</f>
        <v>5</v>
      </c>
      <c r="W55" s="4">
        <f>SUMIFS(Data!$I:$I,Data!$B:$B,'Table 15'!W$6,Data!$E:$E,'Table 15'!$C55)</f>
        <v>6</v>
      </c>
      <c r="X55" s="4">
        <f>SUMIFS(Data!$I:$I,Data!$B:$B,'Table 15'!X$6,Data!$E:$E,'Table 15'!$C55)</f>
        <v>105</v>
      </c>
      <c r="Y55" s="4">
        <f>SUMIFS(Data!$I:$I,Data!$B:$B,'Table 15'!Y$6,Data!$E:$E,'Table 15'!$C55)</f>
        <v>19</v>
      </c>
      <c r="Z55" s="4">
        <f>SUMIFS(Data!$I:$I,Data!$B:$B,'Table 15'!Z$6,Data!$E:$E,'Table 15'!$C55)</f>
        <v>14</v>
      </c>
      <c r="AA55" s="4">
        <f>SUMIFS(Data!$I:$I,Data!$B:$B,'Table 15'!AA$6,Data!$E:$E,'Table 15'!$C55)</f>
        <v>5</v>
      </c>
      <c r="AB55" s="4">
        <f>SUMIFS(Data!$I:$I,Data!$B:$B,'Table 15'!AB$6,Data!$E:$E,'Table 15'!$C55)</f>
        <v>3</v>
      </c>
      <c r="AC55" s="4">
        <f>SUMIFS(Data!$I:$I,Data!$B:$B,'Table 15'!AC$6,Data!$E:$E,'Table 15'!$C55)</f>
        <v>6</v>
      </c>
      <c r="AD55" s="4">
        <f>SUMIFS(Data!$I:$I,Data!$B:$B,'Table 15'!AD$6,Data!$E:$E,'Table 15'!$C55)</f>
        <v>3</v>
      </c>
      <c r="AE55" s="4">
        <f>SUMIFS(Data!$I:$I,Data!$B:$B,'Table 15'!AE$6,Data!$E:$E,'Table 15'!$C55)</f>
        <v>3</v>
      </c>
      <c r="AF55" s="6" t="s">
        <v>49</v>
      </c>
      <c r="AG55" s="4">
        <f>SUMIFS(Data!$I:$I,Data!$B:$B,'Table 15'!AG$6,Data!$E:$E,'Table 15'!$C55)</f>
        <v>0</v>
      </c>
      <c r="AH55" s="4">
        <f>SUMIFS(Data!$I:$I,Data!$B:$B,'Table 15'!AH$6,Data!$E:$E,'Table 15'!$C55)</f>
        <v>140</v>
      </c>
      <c r="AI55" s="4">
        <f>SUMIFS(Data!$I:$I,Data!$B:$B,'Table 15'!AI$6,Data!$E:$E,'Table 15'!$C55)</f>
        <v>9</v>
      </c>
      <c r="AJ55" s="4">
        <f>SUMIFS(Data!$I:$I,Data!$B:$B,'Table 15'!AJ$6,Data!$E:$E,'Table 15'!$C55)</f>
        <v>1</v>
      </c>
      <c r="AK55" s="4">
        <f>SUMIFS(Data!$I:$I,Data!$B:$B,'Table 15'!AK$6,Data!$E:$E,'Table 15'!$C55)</f>
        <v>44</v>
      </c>
      <c r="AL55" s="4">
        <f>SUMIFS(Data!$I:$I,Data!$B:$B,'Table 15'!AL$6,Data!$E:$E,'Table 15'!$C55)</f>
        <v>55</v>
      </c>
      <c r="AM55" s="4">
        <f>SUMIFS(Data!$I:$I,Data!$B:$B,'Table 15'!AM$6,Data!$E:$E,'Table 15'!$C55)</f>
        <v>0</v>
      </c>
      <c r="AN55" s="4">
        <f>SUMIFS(Data!$I:$I,Data!$B:$B,'Table 15'!AN$6,Data!$E:$E,'Table 15'!$C55)</f>
        <v>373</v>
      </c>
      <c r="AO55" s="4">
        <f>SUMIFS(Data!$I:$I,Data!$B:$B,'Table 15'!AO$6,Data!$E:$E,'Table 15'!$C55)</f>
        <v>4</v>
      </c>
      <c r="AP55" s="4">
        <f>SUMIFS(Data!$I:$I,Data!$B:$B,'Table 15'!AP$6,Data!$E:$E,'Table 15'!$C55)</f>
        <v>1</v>
      </c>
      <c r="AQ55" s="4">
        <f>SUMIFS(Data!$I:$I,Data!$B:$B,'Table 15'!AQ$6,Data!$E:$E,'Table 15'!$C55)</f>
        <v>166</v>
      </c>
      <c r="AR55" s="4">
        <f>SUMIFS(Data!$I:$I,Data!$B:$B,'Table 15'!AR$6,Data!$E:$E,'Table 15'!$C55)</f>
        <v>3</v>
      </c>
      <c r="AS55" s="4">
        <f>SUMIFS(Data!$I:$I,Data!$B:$B,'Table 15'!AS$6,Data!$E:$E,'Table 15'!$C55)</f>
        <v>43</v>
      </c>
      <c r="AT55" s="4">
        <f>SUMIFS(Data!$I:$I,Data!$B:$B,'Table 15'!AT$6,Data!$E:$E,'Table 15'!$C55)</f>
        <v>1</v>
      </c>
      <c r="AU55" s="4">
        <f>SUMIFS(Data!$I:$I,Data!$B:$B,'Table 15'!AU$6,Data!$E:$E,'Table 15'!$C55)</f>
        <v>47</v>
      </c>
      <c r="AV55" s="4">
        <f>SUMIFS(Data!$I:$I,Data!$B:$B,'Table 15'!AV$6,Data!$E:$E,'Table 15'!$C55)</f>
        <v>21</v>
      </c>
      <c r="AW55" s="4">
        <f>SUMIFS(Data!$I:$I,Data!$B:$B,'Table 15'!AW$6,Data!$E:$E,'Table 15'!$C55)</f>
        <v>18</v>
      </c>
      <c r="AX55" s="4">
        <f>SUMIFS(Data!$I:$I,Data!$B:$B,'Table 15'!AX$6,Data!$E:$E,'Table 15'!$C55)</f>
        <v>9</v>
      </c>
      <c r="AY55" s="4">
        <f>SUMIFS(Data!$I:$I,Data!$B:$B,'Table 15'!AY$6,Data!$E:$E,'Table 15'!$C55)</f>
        <v>233</v>
      </c>
      <c r="AZ55" s="4">
        <f>SUMIFS(Data!$I:$I,Data!$B:$B,'Table 15'!AZ$6,Data!$E:$E,'Table 15'!$C55)</f>
        <v>2</v>
      </c>
      <c r="BA55" s="4">
        <f>SUMIFS(Data!$I:$I,Data!$B:$B,'Table 15'!BA$6,Data!$E:$E,'Table 15'!$C55)</f>
        <v>8897</v>
      </c>
      <c r="BB55" s="4">
        <f>SUMIFS(Data!$I:$I,Data!$B:$B,'Table 15'!BB$6,Data!$E:$E,'Table 15'!$C55)</f>
        <v>3</v>
      </c>
      <c r="BC55" s="4">
        <f>SUMIFS(Data!$I:$I,Data!$B:$B,'Table 15'!BC$6,Data!$E:$E,'Table 15'!$C55)</f>
        <v>1</v>
      </c>
      <c r="BD55" s="4">
        <f>SUMIFS(Data!$I:$I,Data!$B:$B,'Table 15'!BD$6,Data!$E:$E,'Table 15'!$C55)</f>
        <v>0</v>
      </c>
      <c r="BE55" s="4">
        <f>SUMIFS(Data!$I:$I,Data!$B:$B,'Table 15'!BE$6,Data!$E:$E,'Table 15'!$C55)</f>
        <v>0</v>
      </c>
      <c r="BF55" s="4">
        <f>SUMIFS(Data!$I:$I,Data!$B:$B,'Table 15'!BF$6,Data!$E:$E,'Table 15'!$C55)</f>
        <v>0</v>
      </c>
      <c r="BG55" s="4">
        <f>SUMIFS(Data!$I:$I,Data!$B:$B,'Table 15'!BG$6,Data!$E:$E,'Table 15'!$C55)</f>
        <v>0</v>
      </c>
      <c r="BH55" s="4">
        <f>SUMIFS(Data!$I:$I,Data!$B:$B,'Table 15'!BH$6,Data!$E:$E,'Table 15'!$C55)</f>
        <v>0</v>
      </c>
      <c r="BI55" s="4">
        <f>SUMIFS(Data!$I:$I,Data!$B:$B,'Table 15'!BI$6,Data!$E:$E,'Table 15'!$C55)</f>
        <v>0</v>
      </c>
      <c r="BJ55" s="4">
        <f>SUMIFS(Data!$I:$I,Data!$B:$B,'Table 15'!BJ$6,Data!$E:$E,'Table 15'!$C55)</f>
        <v>0</v>
      </c>
      <c r="BK55" s="4">
        <f>SUMIFS(Data!$I:$I,Data!$B:$B,'Table 15'!BK$6,Data!$E:$E,'Table 15'!$C55)</f>
        <v>0</v>
      </c>
      <c r="BL55" s="9">
        <f t="shared" si="2"/>
        <v>10547</v>
      </c>
      <c r="BM55" s="29">
        <f>(BL55-BA55)/BL55</f>
        <v>0.15644259031004076</v>
      </c>
      <c r="BN55" s="19"/>
      <c r="BZ55" s="5"/>
      <c r="CA55" s="5"/>
      <c r="CB55" s="5"/>
      <c r="CC55" s="5"/>
      <c r="CD55" s="5"/>
    </row>
    <row r="56" spans="1:82" ht="21.75" customHeight="1" x14ac:dyDescent="0.7">
      <c r="A56" s="40"/>
      <c r="B56" s="6" t="s">
        <v>50</v>
      </c>
      <c r="C56" s="6" t="s">
        <v>50</v>
      </c>
      <c r="D56" s="4">
        <f>SUMIFS(Data!$I:$I,Data!$B:$B,'Table 15'!D$6,Data!$E:$E,'Table 15'!$C56)</f>
        <v>108</v>
      </c>
      <c r="E56" s="4">
        <f>SUMIFS(Data!$I:$I,Data!$B:$B,'Table 15'!E$6,Data!$E:$E,'Table 15'!$C56)</f>
        <v>5</v>
      </c>
      <c r="F56" s="4">
        <f>SUMIFS(Data!$I:$I,Data!$B:$B,'Table 15'!F$6,Data!$E:$E,'Table 15'!$C56)</f>
        <v>299</v>
      </c>
      <c r="G56" s="4">
        <f>SUMIFS(Data!$I:$I,Data!$B:$B,'Table 15'!G$6,Data!$E:$E,'Table 15'!$C56)</f>
        <v>27</v>
      </c>
      <c r="H56" s="4">
        <f>SUMIFS(Data!$I:$I,Data!$B:$B,'Table 15'!H$6,Data!$E:$E,'Table 15'!$C56)</f>
        <v>154</v>
      </c>
      <c r="I56" s="4">
        <f>SUMIFS(Data!$I:$I,Data!$B:$B,'Table 15'!I$6,Data!$E:$E,'Table 15'!$C56)</f>
        <v>184</v>
      </c>
      <c r="J56" s="4">
        <f>SUMIFS(Data!$I:$I,Data!$B:$B,'Table 15'!J$6,Data!$E:$E,'Table 15'!$C56)</f>
        <v>29</v>
      </c>
      <c r="K56" s="4">
        <f>SUMIFS(Data!$I:$I,Data!$B:$B,'Table 15'!K$6,Data!$E:$E,'Table 15'!$C56)</f>
        <v>12</v>
      </c>
      <c r="L56" s="4">
        <f>SUMIFS(Data!$I:$I,Data!$B:$B,'Table 15'!L$6,Data!$E:$E,'Table 15'!$C56)</f>
        <v>56</v>
      </c>
      <c r="M56" s="4">
        <f>SUMIFS(Data!$I:$I,Data!$B:$B,'Table 15'!M$6,Data!$E:$E,'Table 15'!$C56)</f>
        <v>257</v>
      </c>
      <c r="N56" s="4">
        <f>SUMIFS(Data!$I:$I,Data!$B:$B,'Table 15'!N$6,Data!$E:$E,'Table 15'!$C56)</f>
        <v>105</v>
      </c>
      <c r="O56" s="4">
        <f>SUMIFS(Data!$I:$I,Data!$B:$B,'Table 15'!O$6,Data!$E:$E,'Table 15'!$C56)</f>
        <v>6</v>
      </c>
      <c r="P56" s="4">
        <f>SUMIFS(Data!$I:$I,Data!$B:$B,'Table 15'!P$6,Data!$E:$E,'Table 15'!$C56)</f>
        <v>39</v>
      </c>
      <c r="Q56" s="4">
        <f>SUMIFS(Data!$I:$I,Data!$B:$B,'Table 15'!Q$6,Data!$E:$E,'Table 15'!$C56)</f>
        <v>706</v>
      </c>
      <c r="R56" s="4">
        <f>SUMIFS(Data!$I:$I,Data!$B:$B,'Table 15'!R$6,Data!$E:$E,'Table 15'!$C56)</f>
        <v>340</v>
      </c>
      <c r="S56" s="4">
        <f>SUMIFS(Data!$I:$I,Data!$B:$B,'Table 15'!S$6,Data!$E:$E,'Table 15'!$C56)</f>
        <v>735</v>
      </c>
      <c r="T56" s="4">
        <f>SUMIFS(Data!$I:$I,Data!$B:$B,'Table 15'!T$6,Data!$E:$E,'Table 15'!$C56)</f>
        <v>86</v>
      </c>
      <c r="U56" s="4">
        <f>SUMIFS(Data!$I:$I,Data!$B:$B,'Table 15'!U$6,Data!$E:$E,'Table 15'!$C56)</f>
        <v>64</v>
      </c>
      <c r="V56" s="4">
        <f>SUMIFS(Data!$I:$I,Data!$B:$B,'Table 15'!V$6,Data!$E:$E,'Table 15'!$C56)</f>
        <v>50</v>
      </c>
      <c r="W56" s="4">
        <f>SUMIFS(Data!$I:$I,Data!$B:$B,'Table 15'!W$6,Data!$E:$E,'Table 15'!$C56)</f>
        <v>25</v>
      </c>
      <c r="X56" s="4">
        <f>SUMIFS(Data!$I:$I,Data!$B:$B,'Table 15'!X$6,Data!$E:$E,'Table 15'!$C56)</f>
        <v>24</v>
      </c>
      <c r="Y56" s="4">
        <f>SUMIFS(Data!$I:$I,Data!$B:$B,'Table 15'!Y$6,Data!$E:$E,'Table 15'!$C56)</f>
        <v>132</v>
      </c>
      <c r="Z56" s="4">
        <f>SUMIFS(Data!$I:$I,Data!$B:$B,'Table 15'!Z$6,Data!$E:$E,'Table 15'!$C56)</f>
        <v>465</v>
      </c>
      <c r="AA56" s="4">
        <f>SUMIFS(Data!$I:$I,Data!$B:$B,'Table 15'!AA$6,Data!$E:$E,'Table 15'!$C56)</f>
        <v>2712</v>
      </c>
      <c r="AB56" s="4">
        <f>SUMIFS(Data!$I:$I,Data!$B:$B,'Table 15'!AB$6,Data!$E:$E,'Table 15'!$C56)</f>
        <v>58</v>
      </c>
      <c r="AC56" s="4">
        <f>SUMIFS(Data!$I:$I,Data!$B:$B,'Table 15'!AC$6,Data!$E:$E,'Table 15'!$C56)</f>
        <v>158</v>
      </c>
      <c r="AD56" s="4">
        <f>SUMIFS(Data!$I:$I,Data!$B:$B,'Table 15'!AD$6,Data!$E:$E,'Table 15'!$C56)</f>
        <v>61</v>
      </c>
      <c r="AE56" s="4">
        <f>SUMIFS(Data!$I:$I,Data!$B:$B,'Table 15'!AE$6,Data!$E:$E,'Table 15'!$C56)</f>
        <v>106</v>
      </c>
      <c r="AF56" s="6" t="s">
        <v>50</v>
      </c>
      <c r="AG56" s="4">
        <f>SUMIFS(Data!$I:$I,Data!$B:$B,'Table 15'!AG$6,Data!$E:$E,'Table 15'!$C56)</f>
        <v>9</v>
      </c>
      <c r="AH56" s="4">
        <f>SUMIFS(Data!$I:$I,Data!$B:$B,'Table 15'!AH$6,Data!$E:$E,'Table 15'!$C56)</f>
        <v>184</v>
      </c>
      <c r="AI56" s="4">
        <f>SUMIFS(Data!$I:$I,Data!$B:$B,'Table 15'!AI$6,Data!$E:$E,'Table 15'!$C56)</f>
        <v>21</v>
      </c>
      <c r="AJ56" s="4">
        <f>SUMIFS(Data!$I:$I,Data!$B:$B,'Table 15'!AJ$6,Data!$E:$E,'Table 15'!$C56)</f>
        <v>13</v>
      </c>
      <c r="AK56" s="4">
        <f>SUMIFS(Data!$I:$I,Data!$B:$B,'Table 15'!AK$6,Data!$E:$E,'Table 15'!$C56)</f>
        <v>236</v>
      </c>
      <c r="AL56" s="4">
        <f>SUMIFS(Data!$I:$I,Data!$B:$B,'Table 15'!AL$6,Data!$E:$E,'Table 15'!$C56)</f>
        <v>83</v>
      </c>
      <c r="AM56" s="4">
        <f>SUMIFS(Data!$I:$I,Data!$B:$B,'Table 15'!AM$6,Data!$E:$E,'Table 15'!$C56)</f>
        <v>148</v>
      </c>
      <c r="AN56" s="4">
        <f>SUMIFS(Data!$I:$I,Data!$B:$B,'Table 15'!AN$6,Data!$E:$E,'Table 15'!$C56)</f>
        <v>268</v>
      </c>
      <c r="AO56" s="4">
        <f>SUMIFS(Data!$I:$I,Data!$B:$B,'Table 15'!AO$6,Data!$E:$E,'Table 15'!$C56)</f>
        <v>26</v>
      </c>
      <c r="AP56" s="4">
        <f>SUMIFS(Data!$I:$I,Data!$B:$B,'Table 15'!AP$6,Data!$E:$E,'Table 15'!$C56)</f>
        <v>54</v>
      </c>
      <c r="AQ56" s="4">
        <f>SUMIFS(Data!$I:$I,Data!$B:$B,'Table 15'!AQ$6,Data!$E:$E,'Table 15'!$C56)</f>
        <v>92</v>
      </c>
      <c r="AR56" s="4">
        <f>SUMIFS(Data!$I:$I,Data!$B:$B,'Table 15'!AR$6,Data!$E:$E,'Table 15'!$C56)</f>
        <v>16</v>
      </c>
      <c r="AS56" s="4">
        <f>SUMIFS(Data!$I:$I,Data!$B:$B,'Table 15'!AS$6,Data!$E:$E,'Table 15'!$C56)</f>
        <v>82</v>
      </c>
      <c r="AT56" s="4">
        <f>SUMIFS(Data!$I:$I,Data!$B:$B,'Table 15'!AT$6,Data!$E:$E,'Table 15'!$C56)</f>
        <v>79</v>
      </c>
      <c r="AU56" s="4">
        <f>SUMIFS(Data!$I:$I,Data!$B:$B,'Table 15'!AU$6,Data!$E:$E,'Table 15'!$C56)</f>
        <v>152</v>
      </c>
      <c r="AV56" s="4">
        <f>SUMIFS(Data!$I:$I,Data!$B:$B,'Table 15'!AV$6,Data!$E:$E,'Table 15'!$C56)</f>
        <v>145</v>
      </c>
      <c r="AW56" s="4">
        <f>SUMIFS(Data!$I:$I,Data!$B:$B,'Table 15'!AW$6,Data!$E:$E,'Table 15'!$C56)</f>
        <v>76</v>
      </c>
      <c r="AX56" s="4">
        <f>SUMIFS(Data!$I:$I,Data!$B:$B,'Table 15'!AX$6,Data!$E:$E,'Table 15'!$C56)</f>
        <v>20</v>
      </c>
      <c r="AY56" s="4">
        <f>SUMIFS(Data!$I:$I,Data!$B:$B,'Table 15'!AY$6,Data!$E:$E,'Table 15'!$C56)</f>
        <v>126</v>
      </c>
      <c r="AZ56" s="4">
        <f>SUMIFS(Data!$I:$I,Data!$B:$B,'Table 15'!AZ$6,Data!$E:$E,'Table 15'!$C56)</f>
        <v>41</v>
      </c>
      <c r="BA56" s="4">
        <f>SUMIFS(Data!$I:$I,Data!$B:$B,'Table 15'!BA$6,Data!$E:$E,'Table 15'!$C56)</f>
        <v>8</v>
      </c>
      <c r="BB56" s="4">
        <f>SUMIFS(Data!$I:$I,Data!$B:$B,'Table 15'!BB$6,Data!$E:$E,'Table 15'!$C56)</f>
        <v>35501</v>
      </c>
      <c r="BC56" s="4">
        <f>SUMIFS(Data!$I:$I,Data!$B:$B,'Table 15'!BC$6,Data!$E:$E,'Table 15'!$C56)</f>
        <v>12</v>
      </c>
      <c r="BD56" s="4">
        <f>SUMIFS(Data!$I:$I,Data!$B:$B,'Table 15'!BD$6,Data!$E:$E,'Table 15'!$C56)</f>
        <v>0</v>
      </c>
      <c r="BE56" s="4">
        <f>SUMIFS(Data!$I:$I,Data!$B:$B,'Table 15'!BE$6,Data!$E:$E,'Table 15'!$C56)</f>
        <v>0</v>
      </c>
      <c r="BF56" s="4">
        <f>SUMIFS(Data!$I:$I,Data!$B:$B,'Table 15'!BF$6,Data!$E:$E,'Table 15'!$C56)</f>
        <v>0</v>
      </c>
      <c r="BG56" s="4">
        <f>SUMIFS(Data!$I:$I,Data!$B:$B,'Table 15'!BG$6,Data!$E:$E,'Table 15'!$C56)</f>
        <v>1</v>
      </c>
      <c r="BH56" s="4">
        <f>SUMIFS(Data!$I:$I,Data!$B:$B,'Table 15'!BH$6,Data!$E:$E,'Table 15'!$C56)</f>
        <v>2</v>
      </c>
      <c r="BI56" s="4">
        <f>SUMIFS(Data!$I:$I,Data!$B:$B,'Table 15'!BI$6,Data!$E:$E,'Table 15'!$C56)</f>
        <v>0</v>
      </c>
      <c r="BJ56" s="4">
        <f>SUMIFS(Data!$I:$I,Data!$B:$B,'Table 15'!BJ$6,Data!$E:$E,'Table 15'!$C56)</f>
        <v>0</v>
      </c>
      <c r="BK56" s="4">
        <f>SUMIFS(Data!$I:$I,Data!$B:$B,'Table 15'!BK$6,Data!$E:$E,'Table 15'!$C56)</f>
        <v>0</v>
      </c>
      <c r="BL56" s="9">
        <f t="shared" si="2"/>
        <v>44398</v>
      </c>
      <c r="BM56" s="29">
        <f>(BL56-BB56)/BL56</f>
        <v>0.20039190954547503</v>
      </c>
      <c r="BN56" s="19"/>
      <c r="BZ56" s="5"/>
      <c r="CA56" s="5"/>
      <c r="CB56" s="5"/>
      <c r="CC56" s="5"/>
      <c r="CD56" s="5"/>
    </row>
    <row r="57" spans="1:82" ht="21.75" customHeight="1" x14ac:dyDescent="0.7">
      <c r="A57" s="40"/>
      <c r="B57" s="6" t="s">
        <v>51</v>
      </c>
      <c r="C57" s="6" t="s">
        <v>51</v>
      </c>
      <c r="D57" s="4">
        <f>SUMIFS(Data!$I:$I,Data!$B:$B,'Table 15'!D$6,Data!$E:$E,'Table 15'!$C57)</f>
        <v>1</v>
      </c>
      <c r="E57" s="4">
        <f>SUMIFS(Data!$I:$I,Data!$B:$B,'Table 15'!E$6,Data!$E:$E,'Table 15'!$C57)</f>
        <v>2</v>
      </c>
      <c r="F57" s="4">
        <f>SUMIFS(Data!$I:$I,Data!$B:$B,'Table 15'!F$6,Data!$E:$E,'Table 15'!$C57)</f>
        <v>56</v>
      </c>
      <c r="G57" s="4">
        <f>SUMIFS(Data!$I:$I,Data!$B:$B,'Table 15'!G$6,Data!$E:$E,'Table 15'!$C57)</f>
        <v>6</v>
      </c>
      <c r="H57" s="4">
        <f>SUMIFS(Data!$I:$I,Data!$B:$B,'Table 15'!H$6,Data!$E:$E,'Table 15'!$C57)</f>
        <v>23</v>
      </c>
      <c r="I57" s="4">
        <f>SUMIFS(Data!$I:$I,Data!$B:$B,'Table 15'!I$6,Data!$E:$E,'Table 15'!$C57)</f>
        <v>84</v>
      </c>
      <c r="J57" s="4">
        <f>SUMIFS(Data!$I:$I,Data!$B:$B,'Table 15'!J$6,Data!$E:$E,'Table 15'!$C57)</f>
        <v>4</v>
      </c>
      <c r="K57" s="4">
        <f>SUMIFS(Data!$I:$I,Data!$B:$B,'Table 15'!K$6,Data!$E:$E,'Table 15'!$C57)</f>
        <v>1</v>
      </c>
      <c r="L57" s="4">
        <f>SUMIFS(Data!$I:$I,Data!$B:$B,'Table 15'!L$6,Data!$E:$E,'Table 15'!$C57)</f>
        <v>3</v>
      </c>
      <c r="M57" s="4">
        <f>SUMIFS(Data!$I:$I,Data!$B:$B,'Table 15'!M$6,Data!$E:$E,'Table 15'!$C57)</f>
        <v>10</v>
      </c>
      <c r="N57" s="4">
        <f>SUMIFS(Data!$I:$I,Data!$B:$B,'Table 15'!N$6,Data!$E:$E,'Table 15'!$C57)</f>
        <v>9</v>
      </c>
      <c r="O57" s="4">
        <f>SUMIFS(Data!$I:$I,Data!$B:$B,'Table 15'!O$6,Data!$E:$E,'Table 15'!$C57)</f>
        <v>2</v>
      </c>
      <c r="P57" s="4">
        <f>SUMIFS(Data!$I:$I,Data!$B:$B,'Table 15'!P$6,Data!$E:$E,'Table 15'!$C57)</f>
        <v>63</v>
      </c>
      <c r="Q57" s="4">
        <f>SUMIFS(Data!$I:$I,Data!$B:$B,'Table 15'!Q$6,Data!$E:$E,'Table 15'!$C57)</f>
        <v>11</v>
      </c>
      <c r="R57" s="4">
        <f>SUMIFS(Data!$I:$I,Data!$B:$B,'Table 15'!R$6,Data!$E:$E,'Table 15'!$C57)</f>
        <v>10</v>
      </c>
      <c r="S57" s="4">
        <f>SUMIFS(Data!$I:$I,Data!$B:$B,'Table 15'!S$6,Data!$E:$E,'Table 15'!$C57)</f>
        <v>25</v>
      </c>
      <c r="T57" s="4">
        <f>SUMIFS(Data!$I:$I,Data!$B:$B,'Table 15'!T$6,Data!$E:$E,'Table 15'!$C57)</f>
        <v>23</v>
      </c>
      <c r="U57" s="4">
        <f>SUMIFS(Data!$I:$I,Data!$B:$B,'Table 15'!U$6,Data!$E:$E,'Table 15'!$C57)</f>
        <v>3</v>
      </c>
      <c r="V57" s="4">
        <f>SUMIFS(Data!$I:$I,Data!$B:$B,'Table 15'!V$6,Data!$E:$E,'Table 15'!$C57)</f>
        <v>2</v>
      </c>
      <c r="W57" s="4">
        <f>SUMIFS(Data!$I:$I,Data!$B:$B,'Table 15'!W$6,Data!$E:$E,'Table 15'!$C57)</f>
        <v>10</v>
      </c>
      <c r="X57" s="4">
        <f>SUMIFS(Data!$I:$I,Data!$B:$B,'Table 15'!X$6,Data!$E:$E,'Table 15'!$C57)</f>
        <v>0</v>
      </c>
      <c r="Y57" s="4">
        <f>SUMIFS(Data!$I:$I,Data!$B:$B,'Table 15'!Y$6,Data!$E:$E,'Table 15'!$C57)</f>
        <v>12</v>
      </c>
      <c r="Z57" s="4">
        <f>SUMIFS(Data!$I:$I,Data!$B:$B,'Table 15'!Z$6,Data!$E:$E,'Table 15'!$C57)</f>
        <v>16</v>
      </c>
      <c r="AA57" s="4">
        <f>SUMIFS(Data!$I:$I,Data!$B:$B,'Table 15'!AA$6,Data!$E:$E,'Table 15'!$C57)</f>
        <v>11</v>
      </c>
      <c r="AB57" s="4">
        <f>SUMIFS(Data!$I:$I,Data!$B:$B,'Table 15'!AB$6,Data!$E:$E,'Table 15'!$C57)</f>
        <v>3</v>
      </c>
      <c r="AC57" s="4">
        <f>SUMIFS(Data!$I:$I,Data!$B:$B,'Table 15'!AC$6,Data!$E:$E,'Table 15'!$C57)</f>
        <v>14</v>
      </c>
      <c r="AD57" s="4">
        <f>SUMIFS(Data!$I:$I,Data!$B:$B,'Table 15'!AD$6,Data!$E:$E,'Table 15'!$C57)</f>
        <v>77</v>
      </c>
      <c r="AE57" s="4">
        <f>SUMIFS(Data!$I:$I,Data!$B:$B,'Table 15'!AE$6,Data!$E:$E,'Table 15'!$C57)</f>
        <v>81</v>
      </c>
      <c r="AF57" s="6" t="s">
        <v>51</v>
      </c>
      <c r="AG57" s="4">
        <f>SUMIFS(Data!$I:$I,Data!$B:$B,'Table 15'!AG$6,Data!$E:$E,'Table 15'!$C57)</f>
        <v>3</v>
      </c>
      <c r="AH57" s="4">
        <f>SUMIFS(Data!$I:$I,Data!$B:$B,'Table 15'!AH$6,Data!$E:$E,'Table 15'!$C57)</f>
        <v>30</v>
      </c>
      <c r="AI57" s="4">
        <f>SUMIFS(Data!$I:$I,Data!$B:$B,'Table 15'!AI$6,Data!$E:$E,'Table 15'!$C57)</f>
        <v>1</v>
      </c>
      <c r="AJ57" s="4">
        <f>SUMIFS(Data!$I:$I,Data!$B:$B,'Table 15'!AJ$6,Data!$E:$E,'Table 15'!$C57)</f>
        <v>6</v>
      </c>
      <c r="AK57" s="4">
        <f>SUMIFS(Data!$I:$I,Data!$B:$B,'Table 15'!AK$6,Data!$E:$E,'Table 15'!$C57)</f>
        <v>15</v>
      </c>
      <c r="AL57" s="4">
        <f>SUMIFS(Data!$I:$I,Data!$B:$B,'Table 15'!AL$6,Data!$E:$E,'Table 15'!$C57)</f>
        <v>7</v>
      </c>
      <c r="AM57" s="4">
        <f>SUMIFS(Data!$I:$I,Data!$B:$B,'Table 15'!AM$6,Data!$E:$E,'Table 15'!$C57)</f>
        <v>43</v>
      </c>
      <c r="AN57" s="4">
        <f>SUMIFS(Data!$I:$I,Data!$B:$B,'Table 15'!AN$6,Data!$E:$E,'Table 15'!$C57)</f>
        <v>2</v>
      </c>
      <c r="AO57" s="4">
        <f>SUMIFS(Data!$I:$I,Data!$B:$B,'Table 15'!AO$6,Data!$E:$E,'Table 15'!$C57)</f>
        <v>4</v>
      </c>
      <c r="AP57" s="4">
        <f>SUMIFS(Data!$I:$I,Data!$B:$B,'Table 15'!AP$6,Data!$E:$E,'Table 15'!$C57)</f>
        <v>22</v>
      </c>
      <c r="AQ57" s="4">
        <f>SUMIFS(Data!$I:$I,Data!$B:$B,'Table 15'!AQ$6,Data!$E:$E,'Table 15'!$C57)</f>
        <v>5</v>
      </c>
      <c r="AR57" s="4">
        <f>SUMIFS(Data!$I:$I,Data!$B:$B,'Table 15'!AR$6,Data!$E:$E,'Table 15'!$C57)</f>
        <v>2</v>
      </c>
      <c r="AS57" s="4">
        <f>SUMIFS(Data!$I:$I,Data!$B:$B,'Table 15'!AS$6,Data!$E:$E,'Table 15'!$C57)</f>
        <v>6</v>
      </c>
      <c r="AT57" s="4">
        <f>SUMIFS(Data!$I:$I,Data!$B:$B,'Table 15'!AT$6,Data!$E:$E,'Table 15'!$C57)</f>
        <v>99</v>
      </c>
      <c r="AU57" s="4">
        <f>SUMIFS(Data!$I:$I,Data!$B:$B,'Table 15'!AU$6,Data!$E:$E,'Table 15'!$C57)</f>
        <v>10</v>
      </c>
      <c r="AV57" s="4">
        <f>SUMIFS(Data!$I:$I,Data!$B:$B,'Table 15'!AV$6,Data!$E:$E,'Table 15'!$C57)</f>
        <v>17</v>
      </c>
      <c r="AW57" s="4">
        <f>SUMIFS(Data!$I:$I,Data!$B:$B,'Table 15'!AW$6,Data!$E:$E,'Table 15'!$C57)</f>
        <v>155</v>
      </c>
      <c r="AX57" s="4">
        <f>SUMIFS(Data!$I:$I,Data!$B:$B,'Table 15'!AX$6,Data!$E:$E,'Table 15'!$C57)</f>
        <v>5</v>
      </c>
      <c r="AY57" s="4">
        <f>SUMIFS(Data!$I:$I,Data!$B:$B,'Table 15'!AY$6,Data!$E:$E,'Table 15'!$C57)</f>
        <v>13</v>
      </c>
      <c r="AZ57" s="4">
        <f>SUMIFS(Data!$I:$I,Data!$B:$B,'Table 15'!AZ$6,Data!$E:$E,'Table 15'!$C57)</f>
        <v>18</v>
      </c>
      <c r="BA57" s="4">
        <f>SUMIFS(Data!$I:$I,Data!$B:$B,'Table 15'!BA$6,Data!$E:$E,'Table 15'!$C57)</f>
        <v>2</v>
      </c>
      <c r="BB57" s="4">
        <f>SUMIFS(Data!$I:$I,Data!$B:$B,'Table 15'!BB$6,Data!$E:$E,'Table 15'!$C57)</f>
        <v>3</v>
      </c>
      <c r="BC57" s="4">
        <f>SUMIFS(Data!$I:$I,Data!$B:$B,'Table 15'!BC$6,Data!$E:$E,'Table 15'!$C57)</f>
        <v>3103</v>
      </c>
      <c r="BD57" s="4">
        <f>SUMIFS(Data!$I:$I,Data!$B:$B,'Table 15'!BD$6,Data!$E:$E,'Table 15'!$C57)</f>
        <v>0</v>
      </c>
      <c r="BE57" s="4">
        <f>SUMIFS(Data!$I:$I,Data!$B:$B,'Table 15'!BE$6,Data!$E:$E,'Table 15'!$C57)</f>
        <v>0</v>
      </c>
      <c r="BF57" s="4">
        <f>SUMIFS(Data!$I:$I,Data!$B:$B,'Table 15'!BF$6,Data!$E:$E,'Table 15'!$C57)</f>
        <v>0</v>
      </c>
      <c r="BG57" s="4">
        <f>SUMIFS(Data!$I:$I,Data!$B:$B,'Table 15'!BG$6,Data!$E:$E,'Table 15'!$C57)</f>
        <v>0</v>
      </c>
      <c r="BH57" s="4">
        <f>SUMIFS(Data!$I:$I,Data!$B:$B,'Table 15'!BH$6,Data!$E:$E,'Table 15'!$C57)</f>
        <v>0</v>
      </c>
      <c r="BI57" s="4">
        <f>SUMIFS(Data!$I:$I,Data!$B:$B,'Table 15'!BI$6,Data!$E:$E,'Table 15'!$C57)</f>
        <v>0</v>
      </c>
      <c r="BJ57" s="4">
        <f>SUMIFS(Data!$I:$I,Data!$B:$B,'Table 15'!BJ$6,Data!$E:$E,'Table 15'!$C57)</f>
        <v>0</v>
      </c>
      <c r="BK57" s="4">
        <f>SUMIFS(Data!$I:$I,Data!$B:$B,'Table 15'!BK$6,Data!$E:$E,'Table 15'!$C57)</f>
        <v>0</v>
      </c>
      <c r="BL57" s="9">
        <f t="shared" si="2"/>
        <v>4133</v>
      </c>
      <c r="BM57" s="29">
        <f>(BL57-BC57)/BL57</f>
        <v>0.24921364626179532</v>
      </c>
      <c r="BN57" s="19"/>
      <c r="BZ57" s="5"/>
      <c r="CA57" s="5"/>
      <c r="CB57" s="5"/>
      <c r="CC57" s="5"/>
      <c r="CD57" s="5"/>
    </row>
    <row r="58" spans="1:82" ht="21.75" customHeight="1" x14ac:dyDescent="0.7">
      <c r="A58" s="40"/>
      <c r="B58" s="6" t="s">
        <v>158</v>
      </c>
      <c r="C58" s="6" t="s">
        <v>153</v>
      </c>
      <c r="D58" s="4">
        <f>SUMIFS(Data!$I:$I,Data!$B:$B,'Table 15'!D$6,Data!$E:$E,'Table 15'!$C58)</f>
        <v>0</v>
      </c>
      <c r="E58" s="4">
        <f>SUMIFS(Data!$I:$I,Data!$B:$B,'Table 15'!E$6,Data!$E:$E,'Table 15'!$C58)</f>
        <v>0</v>
      </c>
      <c r="F58" s="4">
        <f>SUMIFS(Data!$I:$I,Data!$B:$B,'Table 15'!F$6,Data!$E:$E,'Table 15'!$C58)</f>
        <v>0</v>
      </c>
      <c r="G58" s="4">
        <f>SUMIFS(Data!$I:$I,Data!$B:$B,'Table 15'!G$6,Data!$E:$E,'Table 15'!$C58)</f>
        <v>0</v>
      </c>
      <c r="H58" s="4">
        <f>SUMIFS(Data!$I:$I,Data!$B:$B,'Table 15'!H$6,Data!$E:$E,'Table 15'!$C58)</f>
        <v>5</v>
      </c>
      <c r="I58" s="4">
        <f>SUMIFS(Data!$I:$I,Data!$B:$B,'Table 15'!I$6,Data!$E:$E,'Table 15'!$C58)</f>
        <v>0</v>
      </c>
      <c r="J58" s="4">
        <f>SUMIFS(Data!$I:$I,Data!$B:$B,'Table 15'!J$6,Data!$E:$E,'Table 15'!$C58)</f>
        <v>1</v>
      </c>
      <c r="K58" s="4">
        <f>SUMIFS(Data!$I:$I,Data!$B:$B,'Table 15'!K$6,Data!$E:$E,'Table 15'!$C58)</f>
        <v>0</v>
      </c>
      <c r="L58" s="4">
        <f>SUMIFS(Data!$I:$I,Data!$B:$B,'Table 15'!L$6,Data!$E:$E,'Table 15'!$C58)</f>
        <v>0</v>
      </c>
      <c r="M58" s="4">
        <f>SUMIFS(Data!$I:$I,Data!$B:$B,'Table 15'!M$6,Data!$E:$E,'Table 15'!$C58)</f>
        <v>0</v>
      </c>
      <c r="N58" s="4">
        <f>SUMIFS(Data!$I:$I,Data!$B:$B,'Table 15'!N$6,Data!$E:$E,'Table 15'!$C58)</f>
        <v>3</v>
      </c>
      <c r="O58" s="4">
        <f>SUMIFS(Data!$I:$I,Data!$B:$B,'Table 15'!O$6,Data!$E:$E,'Table 15'!$C58)</f>
        <v>2</v>
      </c>
      <c r="P58" s="4">
        <f>SUMIFS(Data!$I:$I,Data!$B:$B,'Table 15'!P$6,Data!$E:$E,'Table 15'!$C58)</f>
        <v>2</v>
      </c>
      <c r="Q58" s="4">
        <f>SUMIFS(Data!$I:$I,Data!$B:$B,'Table 15'!Q$6,Data!$E:$E,'Table 15'!$C58)</f>
        <v>0</v>
      </c>
      <c r="R58" s="4">
        <f>SUMIFS(Data!$I:$I,Data!$B:$B,'Table 15'!R$6,Data!$E:$E,'Table 15'!$C58)</f>
        <v>3</v>
      </c>
      <c r="S58" s="4">
        <f>SUMIFS(Data!$I:$I,Data!$B:$B,'Table 15'!S$6,Data!$E:$E,'Table 15'!$C58)</f>
        <v>0</v>
      </c>
      <c r="T58" s="4">
        <f>SUMIFS(Data!$I:$I,Data!$B:$B,'Table 15'!T$6,Data!$E:$E,'Table 15'!$C58)</f>
        <v>0</v>
      </c>
      <c r="U58" s="4">
        <f>SUMIFS(Data!$I:$I,Data!$B:$B,'Table 15'!U$6,Data!$E:$E,'Table 15'!$C58)</f>
        <v>2</v>
      </c>
      <c r="V58" s="4">
        <f>SUMIFS(Data!$I:$I,Data!$B:$B,'Table 15'!V$6,Data!$E:$E,'Table 15'!$C58)</f>
        <v>0</v>
      </c>
      <c r="W58" s="4">
        <f>SUMIFS(Data!$I:$I,Data!$B:$B,'Table 15'!W$6,Data!$E:$E,'Table 15'!$C58)</f>
        <v>1</v>
      </c>
      <c r="X58" s="4">
        <f>SUMIFS(Data!$I:$I,Data!$B:$B,'Table 15'!X$6,Data!$E:$E,'Table 15'!$C58)</f>
        <v>8</v>
      </c>
      <c r="Y58" s="4">
        <f>SUMIFS(Data!$I:$I,Data!$B:$B,'Table 15'!Y$6,Data!$E:$E,'Table 15'!$C58)</f>
        <v>3</v>
      </c>
      <c r="Z58" s="4">
        <f>SUMIFS(Data!$I:$I,Data!$B:$B,'Table 15'!Z$6,Data!$E:$E,'Table 15'!$C58)</f>
        <v>1</v>
      </c>
      <c r="AA58" s="4">
        <f>SUMIFS(Data!$I:$I,Data!$B:$B,'Table 15'!AA$6,Data!$E:$E,'Table 15'!$C58)</f>
        <v>0</v>
      </c>
      <c r="AB58" s="4">
        <f>SUMIFS(Data!$I:$I,Data!$B:$B,'Table 15'!AB$6,Data!$E:$E,'Table 15'!$C58)</f>
        <v>0</v>
      </c>
      <c r="AC58" s="4">
        <f>SUMIFS(Data!$I:$I,Data!$B:$B,'Table 15'!AC$6,Data!$E:$E,'Table 15'!$C58)</f>
        <v>0</v>
      </c>
      <c r="AD58" s="4">
        <f>SUMIFS(Data!$I:$I,Data!$B:$B,'Table 15'!AD$6,Data!$E:$E,'Table 15'!$C58)</f>
        <v>0</v>
      </c>
      <c r="AE58" s="4">
        <f>SUMIFS(Data!$I:$I,Data!$B:$B,'Table 15'!AE$6,Data!$E:$E,'Table 15'!$C58)</f>
        <v>0</v>
      </c>
      <c r="AF58" s="6" t="s">
        <v>153</v>
      </c>
      <c r="AG58" s="4">
        <f>SUMIFS(Data!$I:$I,Data!$B:$B,'Table 15'!AG$6,Data!$E:$E,'Table 15'!$C58)</f>
        <v>2</v>
      </c>
      <c r="AH58" s="4">
        <f>SUMIFS(Data!$I:$I,Data!$B:$B,'Table 15'!AH$6,Data!$E:$E,'Table 15'!$C58)</f>
        <v>4</v>
      </c>
      <c r="AI58" s="4">
        <f>SUMIFS(Data!$I:$I,Data!$B:$B,'Table 15'!AI$6,Data!$E:$E,'Table 15'!$C58)</f>
        <v>2</v>
      </c>
      <c r="AJ58" s="4">
        <f>SUMIFS(Data!$I:$I,Data!$B:$B,'Table 15'!AJ$6,Data!$E:$E,'Table 15'!$C58)</f>
        <v>0</v>
      </c>
      <c r="AK58" s="4">
        <f>SUMIFS(Data!$I:$I,Data!$B:$B,'Table 15'!AK$6,Data!$E:$E,'Table 15'!$C58)</f>
        <v>1</v>
      </c>
      <c r="AL58" s="4">
        <f>SUMIFS(Data!$I:$I,Data!$B:$B,'Table 15'!AL$6,Data!$E:$E,'Table 15'!$C58)</f>
        <v>0</v>
      </c>
      <c r="AM58" s="4">
        <f>SUMIFS(Data!$I:$I,Data!$B:$B,'Table 15'!AM$6,Data!$E:$E,'Table 15'!$C58)</f>
        <v>0</v>
      </c>
      <c r="AN58" s="4">
        <f>SUMIFS(Data!$I:$I,Data!$B:$B,'Table 15'!AN$6,Data!$E:$E,'Table 15'!$C58)</f>
        <v>0</v>
      </c>
      <c r="AO58" s="4">
        <f>SUMIFS(Data!$I:$I,Data!$B:$B,'Table 15'!AO$6,Data!$E:$E,'Table 15'!$C58)</f>
        <v>0</v>
      </c>
      <c r="AP58" s="4">
        <f>SUMIFS(Data!$I:$I,Data!$B:$B,'Table 15'!AP$6,Data!$E:$E,'Table 15'!$C58)</f>
        <v>4</v>
      </c>
      <c r="AQ58" s="4">
        <f>SUMIFS(Data!$I:$I,Data!$B:$B,'Table 15'!AQ$6,Data!$E:$E,'Table 15'!$C58)</f>
        <v>3</v>
      </c>
      <c r="AR58" s="4">
        <f>SUMIFS(Data!$I:$I,Data!$B:$B,'Table 15'!AR$6,Data!$E:$E,'Table 15'!$C58)</f>
        <v>0</v>
      </c>
      <c r="AS58" s="4">
        <f>SUMIFS(Data!$I:$I,Data!$B:$B,'Table 15'!AS$6,Data!$E:$E,'Table 15'!$C58)</f>
        <v>11</v>
      </c>
      <c r="AT58" s="4">
        <f>SUMIFS(Data!$I:$I,Data!$B:$B,'Table 15'!AT$6,Data!$E:$E,'Table 15'!$C58)</f>
        <v>0</v>
      </c>
      <c r="AU58" s="4">
        <f>SUMIFS(Data!$I:$I,Data!$B:$B,'Table 15'!AU$6,Data!$E:$E,'Table 15'!$C58)</f>
        <v>1</v>
      </c>
      <c r="AV58" s="4">
        <f>SUMIFS(Data!$I:$I,Data!$B:$B,'Table 15'!AV$6,Data!$E:$E,'Table 15'!$C58)</f>
        <v>4</v>
      </c>
      <c r="AW58" s="4">
        <f>SUMIFS(Data!$I:$I,Data!$B:$B,'Table 15'!AW$6,Data!$E:$E,'Table 15'!$C58)</f>
        <v>1</v>
      </c>
      <c r="AX58" s="4">
        <f>SUMIFS(Data!$I:$I,Data!$B:$B,'Table 15'!AX$6,Data!$E:$E,'Table 15'!$C58)</f>
        <v>0</v>
      </c>
      <c r="AY58" s="4">
        <f>SUMIFS(Data!$I:$I,Data!$B:$B,'Table 15'!AY$6,Data!$E:$E,'Table 15'!$C58)</f>
        <v>2</v>
      </c>
      <c r="AZ58" s="4">
        <f>SUMIFS(Data!$I:$I,Data!$B:$B,'Table 15'!AZ$6,Data!$E:$E,'Table 15'!$C58)</f>
        <v>3</v>
      </c>
      <c r="BA58" s="4">
        <f>SUMIFS(Data!$I:$I,Data!$B:$B,'Table 15'!BA$6,Data!$E:$E,'Table 15'!$C58)</f>
        <v>0</v>
      </c>
      <c r="BB58" s="4">
        <f>SUMIFS(Data!$I:$I,Data!$B:$B,'Table 15'!BB$6,Data!$E:$E,'Table 15'!$C58)</f>
        <v>1</v>
      </c>
      <c r="BC58" s="4">
        <f>SUMIFS(Data!$I:$I,Data!$B:$B,'Table 15'!BC$6,Data!$E:$E,'Table 15'!$C58)</f>
        <v>0</v>
      </c>
      <c r="BD58" s="4">
        <f>SUMIFS(Data!$I:$I,Data!$B:$B,'Table 15'!BD$6,Data!$E:$E,'Table 15'!$C58)</f>
        <v>369</v>
      </c>
      <c r="BE58" s="4">
        <f>SUMIFS(Data!$I:$I,Data!$B:$B,'Table 15'!BE$6,Data!$E:$E,'Table 15'!$C58)</f>
        <v>18</v>
      </c>
      <c r="BF58" s="4">
        <f>SUMIFS(Data!$I:$I,Data!$B:$B,'Table 15'!BF$6,Data!$E:$E,'Table 15'!$C58)</f>
        <v>0</v>
      </c>
      <c r="BG58" s="4">
        <f>SUMIFS(Data!$I:$I,Data!$B:$B,'Table 15'!BG$6,Data!$E:$E,'Table 15'!$C58)</f>
        <v>0</v>
      </c>
      <c r="BH58" s="4">
        <f>SUMIFS(Data!$I:$I,Data!$B:$B,'Table 15'!BH$6,Data!$E:$E,'Table 15'!$C58)</f>
        <v>0</v>
      </c>
      <c r="BI58" s="4">
        <f>SUMIFS(Data!$I:$I,Data!$B:$B,'Table 15'!BI$6,Data!$E:$E,'Table 15'!$C58)</f>
        <v>0</v>
      </c>
      <c r="BJ58" s="4">
        <f>SUMIFS(Data!$I:$I,Data!$B:$B,'Table 15'!BJ$6,Data!$E:$E,'Table 15'!$C58)</f>
        <v>0</v>
      </c>
      <c r="BK58" s="4">
        <f>SUMIFS(Data!$I:$I,Data!$B:$B,'Table 15'!BK$6,Data!$E:$E,'Table 15'!$C58)</f>
        <v>0</v>
      </c>
      <c r="BL58" s="9">
        <f t="shared" si="2"/>
        <v>457</v>
      </c>
      <c r="BM58" s="29">
        <f>(BL58-BD58)/BL58</f>
        <v>0.1925601750547046</v>
      </c>
      <c r="BN58" s="19"/>
      <c r="BZ58" s="5"/>
      <c r="CA58" s="5"/>
      <c r="CB58" s="5"/>
      <c r="CC58" s="5"/>
      <c r="CD58" s="5"/>
    </row>
    <row r="59" spans="1:82" ht="21.75" customHeight="1" x14ac:dyDescent="0.7">
      <c r="A59" s="40"/>
      <c r="B59" s="6" t="s">
        <v>107</v>
      </c>
      <c r="C59" s="6" t="s">
        <v>151</v>
      </c>
      <c r="D59" s="4">
        <f>SUMIFS(Data!$I:$I,Data!$B:$B,'Table 15'!D$6,Data!$E:$E,'Table 15'!$C59)</f>
        <v>0</v>
      </c>
      <c r="E59" s="4">
        <f>SUMIFS(Data!$I:$I,Data!$B:$B,'Table 15'!E$6,Data!$E:$E,'Table 15'!$C59)</f>
        <v>1</v>
      </c>
      <c r="F59" s="4">
        <f>SUMIFS(Data!$I:$I,Data!$B:$B,'Table 15'!F$6,Data!$E:$E,'Table 15'!$C59)</f>
        <v>7</v>
      </c>
      <c r="G59" s="4">
        <f>SUMIFS(Data!$I:$I,Data!$B:$B,'Table 15'!G$6,Data!$E:$E,'Table 15'!$C59)</f>
        <v>0</v>
      </c>
      <c r="H59" s="4">
        <f>SUMIFS(Data!$I:$I,Data!$B:$B,'Table 15'!H$6,Data!$E:$E,'Table 15'!$C59)</f>
        <v>41</v>
      </c>
      <c r="I59" s="4">
        <f>SUMIFS(Data!$I:$I,Data!$B:$B,'Table 15'!I$6,Data!$E:$E,'Table 15'!$C59)</f>
        <v>2</v>
      </c>
      <c r="J59" s="4">
        <f>SUMIFS(Data!$I:$I,Data!$B:$B,'Table 15'!J$6,Data!$E:$E,'Table 15'!$C59)</f>
        <v>2</v>
      </c>
      <c r="K59" s="4">
        <f>SUMIFS(Data!$I:$I,Data!$B:$B,'Table 15'!K$6,Data!$E:$E,'Table 15'!$C59)</f>
        <v>0</v>
      </c>
      <c r="L59" s="4">
        <f>SUMIFS(Data!$I:$I,Data!$B:$B,'Table 15'!L$6,Data!$E:$E,'Table 15'!$C59)</f>
        <v>4</v>
      </c>
      <c r="M59" s="4">
        <f>SUMIFS(Data!$I:$I,Data!$B:$B,'Table 15'!M$6,Data!$E:$E,'Table 15'!$C59)</f>
        <v>5</v>
      </c>
      <c r="N59" s="4">
        <f>SUMIFS(Data!$I:$I,Data!$B:$B,'Table 15'!N$6,Data!$E:$E,'Table 15'!$C59)</f>
        <v>3</v>
      </c>
      <c r="O59" s="4">
        <f>SUMIFS(Data!$I:$I,Data!$B:$B,'Table 15'!O$6,Data!$E:$E,'Table 15'!$C59)</f>
        <v>20</v>
      </c>
      <c r="P59" s="4">
        <f>SUMIFS(Data!$I:$I,Data!$B:$B,'Table 15'!P$6,Data!$E:$E,'Table 15'!$C59)</f>
        <v>0</v>
      </c>
      <c r="Q59" s="4">
        <f>SUMIFS(Data!$I:$I,Data!$B:$B,'Table 15'!Q$6,Data!$E:$E,'Table 15'!$C59)</f>
        <v>10</v>
      </c>
      <c r="R59" s="4">
        <f>SUMIFS(Data!$I:$I,Data!$B:$B,'Table 15'!R$6,Data!$E:$E,'Table 15'!$C59)</f>
        <v>6</v>
      </c>
      <c r="S59" s="4">
        <f>SUMIFS(Data!$I:$I,Data!$B:$B,'Table 15'!S$6,Data!$E:$E,'Table 15'!$C59)</f>
        <v>3</v>
      </c>
      <c r="T59" s="4">
        <f>SUMIFS(Data!$I:$I,Data!$B:$B,'Table 15'!T$6,Data!$E:$E,'Table 15'!$C59)</f>
        <v>1</v>
      </c>
      <c r="U59" s="4">
        <f>SUMIFS(Data!$I:$I,Data!$B:$B,'Table 15'!U$6,Data!$E:$E,'Table 15'!$C59)</f>
        <v>0</v>
      </c>
      <c r="V59" s="4">
        <f>SUMIFS(Data!$I:$I,Data!$B:$B,'Table 15'!V$6,Data!$E:$E,'Table 15'!$C59)</f>
        <v>0</v>
      </c>
      <c r="W59" s="4">
        <f>SUMIFS(Data!$I:$I,Data!$B:$B,'Table 15'!W$6,Data!$E:$E,'Table 15'!$C59)</f>
        <v>0</v>
      </c>
      <c r="X59" s="4">
        <f>SUMIFS(Data!$I:$I,Data!$B:$B,'Table 15'!X$6,Data!$E:$E,'Table 15'!$C59)</f>
        <v>4</v>
      </c>
      <c r="Y59" s="4">
        <f>SUMIFS(Data!$I:$I,Data!$B:$B,'Table 15'!Y$6,Data!$E:$E,'Table 15'!$C59)</f>
        <v>6</v>
      </c>
      <c r="Z59" s="4">
        <f>SUMIFS(Data!$I:$I,Data!$B:$B,'Table 15'!Z$6,Data!$E:$E,'Table 15'!$C59)</f>
        <v>3</v>
      </c>
      <c r="AA59" s="4">
        <f>SUMIFS(Data!$I:$I,Data!$B:$B,'Table 15'!AA$6,Data!$E:$E,'Table 15'!$C59)</f>
        <v>2</v>
      </c>
      <c r="AB59" s="4">
        <f>SUMIFS(Data!$I:$I,Data!$B:$B,'Table 15'!AB$6,Data!$E:$E,'Table 15'!$C59)</f>
        <v>0</v>
      </c>
      <c r="AC59" s="4">
        <f>SUMIFS(Data!$I:$I,Data!$B:$B,'Table 15'!AC$6,Data!$E:$E,'Table 15'!$C59)</f>
        <v>4</v>
      </c>
      <c r="AD59" s="4">
        <f>SUMIFS(Data!$I:$I,Data!$B:$B,'Table 15'!AD$6,Data!$E:$E,'Table 15'!$C59)</f>
        <v>0</v>
      </c>
      <c r="AE59" s="4">
        <f>SUMIFS(Data!$I:$I,Data!$B:$B,'Table 15'!AE$6,Data!$E:$E,'Table 15'!$C59)</f>
        <v>1</v>
      </c>
      <c r="AF59" s="6" t="s">
        <v>151</v>
      </c>
      <c r="AG59" s="4">
        <f>SUMIFS(Data!$I:$I,Data!$B:$B,'Table 15'!AG$6,Data!$E:$E,'Table 15'!$C59)</f>
        <v>12</v>
      </c>
      <c r="AH59" s="4">
        <f>SUMIFS(Data!$I:$I,Data!$B:$B,'Table 15'!AH$6,Data!$E:$E,'Table 15'!$C59)</f>
        <v>4</v>
      </c>
      <c r="AI59" s="4">
        <f>SUMIFS(Data!$I:$I,Data!$B:$B,'Table 15'!AI$6,Data!$E:$E,'Table 15'!$C59)</f>
        <v>0</v>
      </c>
      <c r="AJ59" s="4">
        <f>SUMIFS(Data!$I:$I,Data!$B:$B,'Table 15'!AJ$6,Data!$E:$E,'Table 15'!$C59)</f>
        <v>0</v>
      </c>
      <c r="AK59" s="4">
        <f>SUMIFS(Data!$I:$I,Data!$B:$B,'Table 15'!AK$6,Data!$E:$E,'Table 15'!$C59)</f>
        <v>10</v>
      </c>
      <c r="AL59" s="4">
        <f>SUMIFS(Data!$I:$I,Data!$B:$B,'Table 15'!AL$6,Data!$E:$E,'Table 15'!$C59)</f>
        <v>2</v>
      </c>
      <c r="AM59" s="4">
        <f>SUMIFS(Data!$I:$I,Data!$B:$B,'Table 15'!AM$6,Data!$E:$E,'Table 15'!$C59)</f>
        <v>0</v>
      </c>
      <c r="AN59" s="4">
        <f>SUMIFS(Data!$I:$I,Data!$B:$B,'Table 15'!AN$6,Data!$E:$E,'Table 15'!$C59)</f>
        <v>1</v>
      </c>
      <c r="AO59" s="4">
        <f>SUMIFS(Data!$I:$I,Data!$B:$B,'Table 15'!AO$6,Data!$E:$E,'Table 15'!$C59)</f>
        <v>3</v>
      </c>
      <c r="AP59" s="4">
        <f>SUMIFS(Data!$I:$I,Data!$B:$B,'Table 15'!AP$6,Data!$E:$E,'Table 15'!$C59)</f>
        <v>10</v>
      </c>
      <c r="AQ59" s="4">
        <f>SUMIFS(Data!$I:$I,Data!$B:$B,'Table 15'!AQ$6,Data!$E:$E,'Table 15'!$C59)</f>
        <v>2</v>
      </c>
      <c r="AR59" s="4">
        <f>SUMIFS(Data!$I:$I,Data!$B:$B,'Table 15'!AR$6,Data!$E:$E,'Table 15'!$C59)</f>
        <v>2</v>
      </c>
      <c r="AS59" s="4">
        <f>SUMIFS(Data!$I:$I,Data!$B:$B,'Table 15'!AS$6,Data!$E:$E,'Table 15'!$C59)</f>
        <v>3</v>
      </c>
      <c r="AT59" s="4">
        <f>SUMIFS(Data!$I:$I,Data!$B:$B,'Table 15'!AT$6,Data!$E:$E,'Table 15'!$C59)</f>
        <v>3</v>
      </c>
      <c r="AU59" s="4">
        <f>SUMIFS(Data!$I:$I,Data!$B:$B,'Table 15'!AU$6,Data!$E:$E,'Table 15'!$C59)</f>
        <v>2</v>
      </c>
      <c r="AV59" s="4">
        <f>SUMIFS(Data!$I:$I,Data!$B:$B,'Table 15'!AV$6,Data!$E:$E,'Table 15'!$C59)</f>
        <v>11</v>
      </c>
      <c r="AW59" s="4">
        <f>SUMIFS(Data!$I:$I,Data!$B:$B,'Table 15'!AW$6,Data!$E:$E,'Table 15'!$C59)</f>
        <v>4</v>
      </c>
      <c r="AX59" s="4">
        <f>SUMIFS(Data!$I:$I,Data!$B:$B,'Table 15'!AX$6,Data!$E:$E,'Table 15'!$C59)</f>
        <v>0</v>
      </c>
      <c r="AY59" s="4">
        <f>SUMIFS(Data!$I:$I,Data!$B:$B,'Table 15'!AY$6,Data!$E:$E,'Table 15'!$C59)</f>
        <v>5</v>
      </c>
      <c r="AZ59" s="4">
        <f>SUMIFS(Data!$I:$I,Data!$B:$B,'Table 15'!AZ$6,Data!$E:$E,'Table 15'!$C59)</f>
        <v>19</v>
      </c>
      <c r="BA59" s="4">
        <f>SUMIFS(Data!$I:$I,Data!$B:$B,'Table 15'!BA$6,Data!$E:$E,'Table 15'!$C59)</f>
        <v>0</v>
      </c>
      <c r="BB59" s="4">
        <f>SUMIFS(Data!$I:$I,Data!$B:$B,'Table 15'!BB$6,Data!$E:$E,'Table 15'!$C59)</f>
        <v>0</v>
      </c>
      <c r="BC59" s="4">
        <f>SUMIFS(Data!$I:$I,Data!$B:$B,'Table 15'!BC$6,Data!$E:$E,'Table 15'!$C59)</f>
        <v>0</v>
      </c>
      <c r="BD59" s="4">
        <f>SUMIFS(Data!$I:$I,Data!$B:$B,'Table 15'!BD$6,Data!$E:$E,'Table 15'!$C59)</f>
        <v>0</v>
      </c>
      <c r="BE59" s="4">
        <f>SUMIFS(Data!$I:$I,Data!$B:$B,'Table 15'!BE$6,Data!$E:$E,'Table 15'!$C59)</f>
        <v>1160</v>
      </c>
      <c r="BF59" s="4">
        <f>SUMIFS(Data!$I:$I,Data!$B:$B,'Table 15'!BF$6,Data!$E:$E,'Table 15'!$C59)</f>
        <v>0</v>
      </c>
      <c r="BG59" s="4">
        <f>SUMIFS(Data!$I:$I,Data!$B:$B,'Table 15'!BG$6,Data!$E:$E,'Table 15'!$C59)</f>
        <v>0</v>
      </c>
      <c r="BH59" s="4">
        <f>SUMIFS(Data!$I:$I,Data!$B:$B,'Table 15'!BH$6,Data!$E:$E,'Table 15'!$C59)</f>
        <v>0</v>
      </c>
      <c r="BI59" s="4">
        <f>SUMIFS(Data!$I:$I,Data!$B:$B,'Table 15'!BI$6,Data!$E:$E,'Table 15'!$C59)</f>
        <v>0</v>
      </c>
      <c r="BJ59" s="4">
        <f>SUMIFS(Data!$I:$I,Data!$B:$B,'Table 15'!BJ$6,Data!$E:$E,'Table 15'!$C59)</f>
        <v>0</v>
      </c>
      <c r="BK59" s="4">
        <f>SUMIFS(Data!$I:$I,Data!$B:$B,'Table 15'!BK$6,Data!$E:$E,'Table 15'!$C59)</f>
        <v>0</v>
      </c>
      <c r="BL59" s="9">
        <f t="shared" si="2"/>
        <v>1378</v>
      </c>
      <c r="BM59" s="29">
        <f>(BL59-BE59)/BL59</f>
        <v>0.15820029027576196</v>
      </c>
      <c r="BN59" s="19"/>
      <c r="BZ59" s="5"/>
      <c r="CA59" s="5"/>
      <c r="CB59" s="5"/>
      <c r="CC59" s="5"/>
      <c r="CD59" s="5"/>
    </row>
    <row r="60" spans="1:82" ht="21.75" customHeight="1" x14ac:dyDescent="0.7">
      <c r="A60" s="40"/>
      <c r="B60" s="6" t="s">
        <v>106</v>
      </c>
      <c r="C60" s="6" t="s">
        <v>150</v>
      </c>
      <c r="D60" s="4">
        <f>SUMIFS(Data!$I:$I,Data!$B:$B,'Table 15'!D$6,Data!$E:$E,'Table 15'!$C60)</f>
        <v>1</v>
      </c>
      <c r="E60" s="4">
        <f>SUMIFS(Data!$I:$I,Data!$B:$B,'Table 15'!E$6,Data!$E:$E,'Table 15'!$C60)</f>
        <v>0</v>
      </c>
      <c r="F60" s="4">
        <f>SUMIFS(Data!$I:$I,Data!$B:$B,'Table 15'!F$6,Data!$E:$E,'Table 15'!$C60)</f>
        <v>2</v>
      </c>
      <c r="G60" s="4">
        <f>SUMIFS(Data!$I:$I,Data!$B:$B,'Table 15'!G$6,Data!$E:$E,'Table 15'!$C60)</f>
        <v>1</v>
      </c>
      <c r="H60" s="4">
        <f>SUMIFS(Data!$I:$I,Data!$B:$B,'Table 15'!H$6,Data!$E:$E,'Table 15'!$C60)</f>
        <v>9</v>
      </c>
      <c r="I60" s="4">
        <f>SUMIFS(Data!$I:$I,Data!$B:$B,'Table 15'!I$6,Data!$E:$E,'Table 15'!$C60)</f>
        <v>1</v>
      </c>
      <c r="J60" s="4">
        <f>SUMIFS(Data!$I:$I,Data!$B:$B,'Table 15'!J$6,Data!$E:$E,'Table 15'!$C60)</f>
        <v>1</v>
      </c>
      <c r="K60" s="4">
        <f>SUMIFS(Data!$I:$I,Data!$B:$B,'Table 15'!K$6,Data!$E:$E,'Table 15'!$C60)</f>
        <v>0</v>
      </c>
      <c r="L60" s="4">
        <f>SUMIFS(Data!$I:$I,Data!$B:$B,'Table 15'!L$6,Data!$E:$E,'Table 15'!$C60)</f>
        <v>1</v>
      </c>
      <c r="M60" s="4">
        <f>SUMIFS(Data!$I:$I,Data!$B:$B,'Table 15'!M$6,Data!$E:$E,'Table 15'!$C60)</f>
        <v>0</v>
      </c>
      <c r="N60" s="4">
        <f>SUMIFS(Data!$I:$I,Data!$B:$B,'Table 15'!N$6,Data!$E:$E,'Table 15'!$C60)</f>
        <v>0</v>
      </c>
      <c r="O60" s="4">
        <f>SUMIFS(Data!$I:$I,Data!$B:$B,'Table 15'!O$6,Data!$E:$E,'Table 15'!$C60)</f>
        <v>28</v>
      </c>
      <c r="P60" s="4">
        <f>SUMIFS(Data!$I:$I,Data!$B:$B,'Table 15'!P$6,Data!$E:$E,'Table 15'!$C60)</f>
        <v>0</v>
      </c>
      <c r="Q60" s="4">
        <f>SUMIFS(Data!$I:$I,Data!$B:$B,'Table 15'!Q$6,Data!$E:$E,'Table 15'!$C60)</f>
        <v>1</v>
      </c>
      <c r="R60" s="4">
        <f>SUMIFS(Data!$I:$I,Data!$B:$B,'Table 15'!R$6,Data!$E:$E,'Table 15'!$C60)</f>
        <v>0</v>
      </c>
      <c r="S60" s="4">
        <f>SUMIFS(Data!$I:$I,Data!$B:$B,'Table 15'!S$6,Data!$E:$E,'Table 15'!$C60)</f>
        <v>0</v>
      </c>
      <c r="T60" s="4">
        <f>SUMIFS(Data!$I:$I,Data!$B:$B,'Table 15'!T$6,Data!$E:$E,'Table 15'!$C60)</f>
        <v>0</v>
      </c>
      <c r="U60" s="4">
        <f>SUMIFS(Data!$I:$I,Data!$B:$B,'Table 15'!U$6,Data!$E:$E,'Table 15'!$C60)</f>
        <v>0</v>
      </c>
      <c r="V60" s="4">
        <f>SUMIFS(Data!$I:$I,Data!$B:$B,'Table 15'!V$6,Data!$E:$E,'Table 15'!$C60)</f>
        <v>0</v>
      </c>
      <c r="W60" s="4">
        <f>SUMIFS(Data!$I:$I,Data!$B:$B,'Table 15'!W$6,Data!$E:$E,'Table 15'!$C60)</f>
        <v>0</v>
      </c>
      <c r="X60" s="4">
        <f>SUMIFS(Data!$I:$I,Data!$B:$B,'Table 15'!X$6,Data!$E:$E,'Table 15'!$C60)</f>
        <v>0</v>
      </c>
      <c r="Y60" s="4">
        <f>SUMIFS(Data!$I:$I,Data!$B:$B,'Table 15'!Y$6,Data!$E:$E,'Table 15'!$C60)</f>
        <v>1</v>
      </c>
      <c r="Z60" s="4">
        <f>SUMIFS(Data!$I:$I,Data!$B:$B,'Table 15'!Z$6,Data!$E:$E,'Table 15'!$C60)</f>
        <v>0</v>
      </c>
      <c r="AA60" s="4">
        <f>SUMIFS(Data!$I:$I,Data!$B:$B,'Table 15'!AA$6,Data!$E:$E,'Table 15'!$C60)</f>
        <v>0</v>
      </c>
      <c r="AB60" s="4">
        <f>SUMIFS(Data!$I:$I,Data!$B:$B,'Table 15'!AB$6,Data!$E:$E,'Table 15'!$C60)</f>
        <v>0</v>
      </c>
      <c r="AC60" s="4">
        <f>SUMIFS(Data!$I:$I,Data!$B:$B,'Table 15'!AC$6,Data!$E:$E,'Table 15'!$C60)</f>
        <v>3</v>
      </c>
      <c r="AD60" s="4">
        <f>SUMIFS(Data!$I:$I,Data!$B:$B,'Table 15'!AD$6,Data!$E:$E,'Table 15'!$C60)</f>
        <v>0</v>
      </c>
      <c r="AE60" s="4">
        <f>SUMIFS(Data!$I:$I,Data!$B:$B,'Table 15'!AE$6,Data!$E:$E,'Table 15'!$C60)</f>
        <v>0</v>
      </c>
      <c r="AF60" s="6" t="s">
        <v>150</v>
      </c>
      <c r="AG60" s="4">
        <f>SUMIFS(Data!$I:$I,Data!$B:$B,'Table 15'!AG$6,Data!$E:$E,'Table 15'!$C60)</f>
        <v>1</v>
      </c>
      <c r="AH60" s="4">
        <f>SUMIFS(Data!$I:$I,Data!$B:$B,'Table 15'!AH$6,Data!$E:$E,'Table 15'!$C60)</f>
        <v>1</v>
      </c>
      <c r="AI60" s="4">
        <f>SUMIFS(Data!$I:$I,Data!$B:$B,'Table 15'!AI$6,Data!$E:$E,'Table 15'!$C60)</f>
        <v>0</v>
      </c>
      <c r="AJ60" s="4">
        <f>SUMIFS(Data!$I:$I,Data!$B:$B,'Table 15'!AJ$6,Data!$E:$E,'Table 15'!$C60)</f>
        <v>15</v>
      </c>
      <c r="AK60" s="4">
        <f>SUMIFS(Data!$I:$I,Data!$B:$B,'Table 15'!AK$6,Data!$E:$E,'Table 15'!$C60)</f>
        <v>0</v>
      </c>
      <c r="AL60" s="4">
        <f>SUMIFS(Data!$I:$I,Data!$B:$B,'Table 15'!AL$6,Data!$E:$E,'Table 15'!$C60)</f>
        <v>2</v>
      </c>
      <c r="AM60" s="4">
        <f>SUMIFS(Data!$I:$I,Data!$B:$B,'Table 15'!AM$6,Data!$E:$E,'Table 15'!$C60)</f>
        <v>0</v>
      </c>
      <c r="AN60" s="4">
        <f>SUMIFS(Data!$I:$I,Data!$B:$B,'Table 15'!AN$6,Data!$E:$E,'Table 15'!$C60)</f>
        <v>0</v>
      </c>
      <c r="AO60" s="4">
        <f>SUMIFS(Data!$I:$I,Data!$B:$B,'Table 15'!AO$6,Data!$E:$E,'Table 15'!$C60)</f>
        <v>0</v>
      </c>
      <c r="AP60" s="4">
        <f>SUMIFS(Data!$I:$I,Data!$B:$B,'Table 15'!AP$6,Data!$E:$E,'Table 15'!$C60)</f>
        <v>3</v>
      </c>
      <c r="AQ60" s="4">
        <f>SUMIFS(Data!$I:$I,Data!$B:$B,'Table 15'!AQ$6,Data!$E:$E,'Table 15'!$C60)</f>
        <v>0</v>
      </c>
      <c r="AR60" s="4">
        <f>SUMIFS(Data!$I:$I,Data!$B:$B,'Table 15'!AR$6,Data!$E:$E,'Table 15'!$C60)</f>
        <v>0</v>
      </c>
      <c r="AS60" s="4">
        <f>SUMIFS(Data!$I:$I,Data!$B:$B,'Table 15'!AS$6,Data!$E:$E,'Table 15'!$C60)</f>
        <v>1</v>
      </c>
      <c r="AT60" s="4">
        <f>SUMIFS(Data!$I:$I,Data!$B:$B,'Table 15'!AT$6,Data!$E:$E,'Table 15'!$C60)</f>
        <v>0</v>
      </c>
      <c r="AU60" s="4">
        <f>SUMIFS(Data!$I:$I,Data!$B:$B,'Table 15'!AU$6,Data!$E:$E,'Table 15'!$C60)</f>
        <v>0</v>
      </c>
      <c r="AV60" s="4">
        <f>SUMIFS(Data!$I:$I,Data!$B:$B,'Table 15'!AV$6,Data!$E:$E,'Table 15'!$C60)</f>
        <v>1</v>
      </c>
      <c r="AW60" s="4">
        <f>SUMIFS(Data!$I:$I,Data!$B:$B,'Table 15'!AW$6,Data!$E:$E,'Table 15'!$C60)</f>
        <v>7</v>
      </c>
      <c r="AX60" s="4">
        <f>SUMIFS(Data!$I:$I,Data!$B:$B,'Table 15'!AX$6,Data!$E:$E,'Table 15'!$C60)</f>
        <v>0</v>
      </c>
      <c r="AY60" s="4">
        <f>SUMIFS(Data!$I:$I,Data!$B:$B,'Table 15'!AY$6,Data!$E:$E,'Table 15'!$C60)</f>
        <v>0</v>
      </c>
      <c r="AZ60" s="4">
        <f>SUMIFS(Data!$I:$I,Data!$B:$B,'Table 15'!AZ$6,Data!$E:$E,'Table 15'!$C60)</f>
        <v>24</v>
      </c>
      <c r="BA60" s="4">
        <f>SUMIFS(Data!$I:$I,Data!$B:$B,'Table 15'!BA$6,Data!$E:$E,'Table 15'!$C60)</f>
        <v>0</v>
      </c>
      <c r="BB60" s="4">
        <f>SUMIFS(Data!$I:$I,Data!$B:$B,'Table 15'!BB$6,Data!$E:$E,'Table 15'!$C60)</f>
        <v>0</v>
      </c>
      <c r="BC60" s="4">
        <f>SUMIFS(Data!$I:$I,Data!$B:$B,'Table 15'!BC$6,Data!$E:$E,'Table 15'!$C60)</f>
        <v>0</v>
      </c>
      <c r="BD60" s="4">
        <f>SUMIFS(Data!$I:$I,Data!$B:$B,'Table 15'!BD$6,Data!$E:$E,'Table 15'!$C60)</f>
        <v>0</v>
      </c>
      <c r="BE60" s="4">
        <f>SUMIFS(Data!$I:$I,Data!$B:$B,'Table 15'!BE$6,Data!$E:$E,'Table 15'!$C60)</f>
        <v>0</v>
      </c>
      <c r="BF60" s="4">
        <f>SUMIFS(Data!$I:$I,Data!$B:$B,'Table 15'!BF$6,Data!$E:$E,'Table 15'!$C60)</f>
        <v>309</v>
      </c>
      <c r="BG60" s="4">
        <f>SUMIFS(Data!$I:$I,Data!$B:$B,'Table 15'!BG$6,Data!$E:$E,'Table 15'!$C60)</f>
        <v>0</v>
      </c>
      <c r="BH60" s="4">
        <f>SUMIFS(Data!$I:$I,Data!$B:$B,'Table 15'!BH$6,Data!$E:$E,'Table 15'!$C60)</f>
        <v>0</v>
      </c>
      <c r="BI60" s="4">
        <f>SUMIFS(Data!$I:$I,Data!$B:$B,'Table 15'!BI$6,Data!$E:$E,'Table 15'!$C60)</f>
        <v>0</v>
      </c>
      <c r="BJ60" s="4">
        <f>SUMIFS(Data!$I:$I,Data!$B:$B,'Table 15'!BJ$6,Data!$E:$E,'Table 15'!$C60)</f>
        <v>0</v>
      </c>
      <c r="BK60" s="4">
        <f>SUMIFS(Data!$I:$I,Data!$B:$B,'Table 15'!BK$6,Data!$E:$E,'Table 15'!$C60)</f>
        <v>0</v>
      </c>
      <c r="BL60" s="9">
        <f t="shared" si="2"/>
        <v>413</v>
      </c>
      <c r="BM60" s="29">
        <f>(BL60-BF60)/BL60</f>
        <v>0.25181598062953997</v>
      </c>
      <c r="BN60" s="19"/>
      <c r="BZ60" s="5"/>
      <c r="CA60" s="5"/>
      <c r="CB60" s="5"/>
      <c r="CC60" s="5"/>
      <c r="CD60" s="5"/>
    </row>
    <row r="61" spans="1:82" ht="21.75" customHeight="1" x14ac:dyDescent="0.7">
      <c r="A61" s="40"/>
      <c r="B61" s="6" t="s">
        <v>109</v>
      </c>
      <c r="C61" s="6" t="s">
        <v>148</v>
      </c>
      <c r="D61" s="4">
        <f>SUMIFS(Data!$I:$I,Data!$B:$B,'Table 15'!D$6,Data!$E:$E,'Table 15'!$C61)</f>
        <v>12</v>
      </c>
      <c r="E61" s="4">
        <f>SUMIFS(Data!$I:$I,Data!$B:$B,'Table 15'!E$6,Data!$E:$E,'Table 15'!$C61)</f>
        <v>0</v>
      </c>
      <c r="F61" s="4">
        <f>SUMIFS(Data!$I:$I,Data!$B:$B,'Table 15'!F$6,Data!$E:$E,'Table 15'!$C61)</f>
        <v>7</v>
      </c>
      <c r="G61" s="4">
        <f>SUMIFS(Data!$I:$I,Data!$B:$B,'Table 15'!G$6,Data!$E:$E,'Table 15'!$C61)</f>
        <v>9</v>
      </c>
      <c r="H61" s="4">
        <f>SUMIFS(Data!$I:$I,Data!$B:$B,'Table 15'!H$6,Data!$E:$E,'Table 15'!$C61)</f>
        <v>13</v>
      </c>
      <c r="I61" s="4">
        <f>SUMIFS(Data!$I:$I,Data!$B:$B,'Table 15'!I$6,Data!$E:$E,'Table 15'!$C61)</f>
        <v>5</v>
      </c>
      <c r="J61" s="4">
        <f>SUMIFS(Data!$I:$I,Data!$B:$B,'Table 15'!J$6,Data!$E:$E,'Table 15'!$C61)</f>
        <v>24</v>
      </c>
      <c r="K61" s="4">
        <f>SUMIFS(Data!$I:$I,Data!$B:$B,'Table 15'!K$6,Data!$E:$E,'Table 15'!$C61)</f>
        <v>4</v>
      </c>
      <c r="L61" s="4">
        <f>SUMIFS(Data!$I:$I,Data!$B:$B,'Table 15'!L$6,Data!$E:$E,'Table 15'!$C61)</f>
        <v>41</v>
      </c>
      <c r="M61" s="4">
        <f>SUMIFS(Data!$I:$I,Data!$B:$B,'Table 15'!M$6,Data!$E:$E,'Table 15'!$C61)</f>
        <v>394</v>
      </c>
      <c r="N61" s="4">
        <f>SUMIFS(Data!$I:$I,Data!$B:$B,'Table 15'!N$6,Data!$E:$E,'Table 15'!$C61)</f>
        <v>42</v>
      </c>
      <c r="O61" s="4">
        <f>SUMIFS(Data!$I:$I,Data!$B:$B,'Table 15'!O$6,Data!$E:$E,'Table 15'!$C61)</f>
        <v>0</v>
      </c>
      <c r="P61" s="4">
        <f>SUMIFS(Data!$I:$I,Data!$B:$B,'Table 15'!P$6,Data!$E:$E,'Table 15'!$C61)</f>
        <v>0</v>
      </c>
      <c r="Q61" s="4">
        <f>SUMIFS(Data!$I:$I,Data!$B:$B,'Table 15'!Q$6,Data!$E:$E,'Table 15'!$C61)</f>
        <v>17</v>
      </c>
      <c r="R61" s="4">
        <f>SUMIFS(Data!$I:$I,Data!$B:$B,'Table 15'!R$6,Data!$E:$E,'Table 15'!$C61)</f>
        <v>46</v>
      </c>
      <c r="S61" s="4">
        <f>SUMIFS(Data!$I:$I,Data!$B:$B,'Table 15'!S$6,Data!$E:$E,'Table 15'!$C61)</f>
        <v>46</v>
      </c>
      <c r="T61" s="4">
        <f>SUMIFS(Data!$I:$I,Data!$B:$B,'Table 15'!T$6,Data!$E:$E,'Table 15'!$C61)</f>
        <v>17</v>
      </c>
      <c r="U61" s="4">
        <f>SUMIFS(Data!$I:$I,Data!$B:$B,'Table 15'!U$6,Data!$E:$E,'Table 15'!$C61)</f>
        <v>8</v>
      </c>
      <c r="V61" s="4">
        <f>SUMIFS(Data!$I:$I,Data!$B:$B,'Table 15'!V$6,Data!$E:$E,'Table 15'!$C61)</f>
        <v>28</v>
      </c>
      <c r="W61" s="4">
        <f>SUMIFS(Data!$I:$I,Data!$B:$B,'Table 15'!W$6,Data!$E:$E,'Table 15'!$C61)</f>
        <v>1</v>
      </c>
      <c r="X61" s="4">
        <f>SUMIFS(Data!$I:$I,Data!$B:$B,'Table 15'!X$6,Data!$E:$E,'Table 15'!$C61)</f>
        <v>35</v>
      </c>
      <c r="Y61" s="4">
        <f>SUMIFS(Data!$I:$I,Data!$B:$B,'Table 15'!Y$6,Data!$E:$E,'Table 15'!$C61)</f>
        <v>130</v>
      </c>
      <c r="Z61" s="4">
        <f>SUMIFS(Data!$I:$I,Data!$B:$B,'Table 15'!Z$6,Data!$E:$E,'Table 15'!$C61)</f>
        <v>17</v>
      </c>
      <c r="AA61" s="4">
        <f>SUMIFS(Data!$I:$I,Data!$B:$B,'Table 15'!AA$6,Data!$E:$E,'Table 15'!$C61)</f>
        <v>13</v>
      </c>
      <c r="AB61" s="4">
        <f>SUMIFS(Data!$I:$I,Data!$B:$B,'Table 15'!AB$6,Data!$E:$E,'Table 15'!$C61)</f>
        <v>5</v>
      </c>
      <c r="AC61" s="4">
        <f>SUMIFS(Data!$I:$I,Data!$B:$B,'Table 15'!AC$6,Data!$E:$E,'Table 15'!$C61)</f>
        <v>13</v>
      </c>
      <c r="AD61" s="4">
        <f>SUMIFS(Data!$I:$I,Data!$B:$B,'Table 15'!AD$6,Data!$E:$E,'Table 15'!$C61)</f>
        <v>2</v>
      </c>
      <c r="AE61" s="4">
        <f>SUMIFS(Data!$I:$I,Data!$B:$B,'Table 15'!AE$6,Data!$E:$E,'Table 15'!$C61)</f>
        <v>8</v>
      </c>
      <c r="AF61" s="6" t="s">
        <v>148</v>
      </c>
      <c r="AG61" s="4">
        <f>SUMIFS(Data!$I:$I,Data!$B:$B,'Table 15'!AG$6,Data!$E:$E,'Table 15'!$C61)</f>
        <v>0</v>
      </c>
      <c r="AH61" s="4">
        <f>SUMIFS(Data!$I:$I,Data!$B:$B,'Table 15'!AH$6,Data!$E:$E,'Table 15'!$C61)</f>
        <v>10</v>
      </c>
      <c r="AI61" s="4">
        <f>SUMIFS(Data!$I:$I,Data!$B:$B,'Table 15'!AI$6,Data!$E:$E,'Table 15'!$C61)</f>
        <v>16</v>
      </c>
      <c r="AJ61" s="4">
        <f>SUMIFS(Data!$I:$I,Data!$B:$B,'Table 15'!AJ$6,Data!$E:$E,'Table 15'!$C61)</f>
        <v>4</v>
      </c>
      <c r="AK61" s="4">
        <f>SUMIFS(Data!$I:$I,Data!$B:$B,'Table 15'!AK$6,Data!$E:$E,'Table 15'!$C61)</f>
        <v>165</v>
      </c>
      <c r="AL61" s="4">
        <f>SUMIFS(Data!$I:$I,Data!$B:$B,'Table 15'!AL$6,Data!$E:$E,'Table 15'!$C61)</f>
        <v>15</v>
      </c>
      <c r="AM61" s="4">
        <f>SUMIFS(Data!$I:$I,Data!$B:$B,'Table 15'!AM$6,Data!$E:$E,'Table 15'!$C61)</f>
        <v>1</v>
      </c>
      <c r="AN61" s="4">
        <f>SUMIFS(Data!$I:$I,Data!$B:$B,'Table 15'!AN$6,Data!$E:$E,'Table 15'!$C61)</f>
        <v>39</v>
      </c>
      <c r="AO61" s="4">
        <f>SUMIFS(Data!$I:$I,Data!$B:$B,'Table 15'!AO$6,Data!$E:$E,'Table 15'!$C61)</f>
        <v>1</v>
      </c>
      <c r="AP61" s="4">
        <f>SUMIFS(Data!$I:$I,Data!$B:$B,'Table 15'!AP$6,Data!$E:$E,'Table 15'!$C61)</f>
        <v>2</v>
      </c>
      <c r="AQ61" s="4">
        <f>SUMIFS(Data!$I:$I,Data!$B:$B,'Table 15'!AQ$6,Data!$E:$E,'Table 15'!$C61)</f>
        <v>147</v>
      </c>
      <c r="AR61" s="4">
        <f>SUMIFS(Data!$I:$I,Data!$B:$B,'Table 15'!AR$6,Data!$E:$E,'Table 15'!$C61)</f>
        <v>16</v>
      </c>
      <c r="AS61" s="4">
        <f>SUMIFS(Data!$I:$I,Data!$B:$B,'Table 15'!AS$6,Data!$E:$E,'Table 15'!$C61)</f>
        <v>4</v>
      </c>
      <c r="AT61" s="4">
        <f>SUMIFS(Data!$I:$I,Data!$B:$B,'Table 15'!AT$6,Data!$E:$E,'Table 15'!$C61)</f>
        <v>0</v>
      </c>
      <c r="AU61" s="4">
        <f>SUMIFS(Data!$I:$I,Data!$B:$B,'Table 15'!AU$6,Data!$E:$E,'Table 15'!$C61)</f>
        <v>5</v>
      </c>
      <c r="AV61" s="4">
        <f>SUMIFS(Data!$I:$I,Data!$B:$B,'Table 15'!AV$6,Data!$E:$E,'Table 15'!$C61)</f>
        <v>49</v>
      </c>
      <c r="AW61" s="4">
        <f>SUMIFS(Data!$I:$I,Data!$B:$B,'Table 15'!AW$6,Data!$E:$E,'Table 15'!$C61)</f>
        <v>3</v>
      </c>
      <c r="AX61" s="4">
        <f>SUMIFS(Data!$I:$I,Data!$B:$B,'Table 15'!AX$6,Data!$E:$E,'Table 15'!$C61)</f>
        <v>3</v>
      </c>
      <c r="AY61" s="4">
        <f>SUMIFS(Data!$I:$I,Data!$B:$B,'Table 15'!AY$6,Data!$E:$E,'Table 15'!$C61)</f>
        <v>17</v>
      </c>
      <c r="AZ61" s="4">
        <f>SUMIFS(Data!$I:$I,Data!$B:$B,'Table 15'!AZ$6,Data!$E:$E,'Table 15'!$C61)</f>
        <v>3</v>
      </c>
      <c r="BA61" s="4">
        <f>SUMIFS(Data!$I:$I,Data!$B:$B,'Table 15'!BA$6,Data!$E:$E,'Table 15'!$C61)</f>
        <v>0</v>
      </c>
      <c r="BB61" s="4">
        <f>SUMIFS(Data!$I:$I,Data!$B:$B,'Table 15'!BB$6,Data!$E:$E,'Table 15'!$C61)</f>
        <v>25</v>
      </c>
      <c r="BC61" s="4">
        <f>SUMIFS(Data!$I:$I,Data!$B:$B,'Table 15'!BC$6,Data!$E:$E,'Table 15'!$C61)</f>
        <v>2</v>
      </c>
      <c r="BD61" s="4">
        <f>SUMIFS(Data!$I:$I,Data!$B:$B,'Table 15'!BD$6,Data!$E:$E,'Table 15'!$C61)</f>
        <v>0</v>
      </c>
      <c r="BE61" s="4">
        <f>SUMIFS(Data!$I:$I,Data!$B:$B,'Table 15'!BE$6,Data!$E:$E,'Table 15'!$C61)</f>
        <v>0</v>
      </c>
      <c r="BF61" s="4">
        <f>SUMIFS(Data!$I:$I,Data!$B:$B,'Table 15'!BF$6,Data!$E:$E,'Table 15'!$C61)</f>
        <v>0</v>
      </c>
      <c r="BG61" s="4">
        <f>SUMIFS(Data!$I:$I,Data!$B:$B,'Table 15'!BG$6,Data!$E:$E,'Table 15'!$C61)</f>
        <v>19598</v>
      </c>
      <c r="BH61" s="4">
        <f>SUMIFS(Data!$I:$I,Data!$B:$B,'Table 15'!BH$6,Data!$E:$E,'Table 15'!$C61)</f>
        <v>2</v>
      </c>
      <c r="BI61" s="4">
        <f>SUMIFS(Data!$I:$I,Data!$B:$B,'Table 15'!BI$6,Data!$E:$E,'Table 15'!$C61)</f>
        <v>0</v>
      </c>
      <c r="BJ61" s="4">
        <f>SUMIFS(Data!$I:$I,Data!$B:$B,'Table 15'!BJ$6,Data!$E:$E,'Table 15'!$C61)</f>
        <v>0</v>
      </c>
      <c r="BK61" s="4">
        <f>SUMIFS(Data!$I:$I,Data!$B:$B,'Table 15'!BK$6,Data!$E:$E,'Table 15'!$C61)</f>
        <v>0</v>
      </c>
      <c r="BL61" s="9">
        <f t="shared" si="2"/>
        <v>21064</v>
      </c>
      <c r="BM61" s="29">
        <f>(BL61-BG61)/BL61</f>
        <v>6.9597417394606911E-2</v>
      </c>
      <c r="BN61" s="19"/>
      <c r="BZ61" s="5"/>
      <c r="CA61" s="5"/>
      <c r="CB61" s="5"/>
      <c r="CC61" s="5"/>
      <c r="CD61" s="5"/>
    </row>
    <row r="62" spans="1:82" ht="21.75" customHeight="1" x14ac:dyDescent="0.7">
      <c r="A62" s="40"/>
      <c r="B62" s="6" t="s">
        <v>110</v>
      </c>
      <c r="C62" s="6" t="s">
        <v>149</v>
      </c>
      <c r="D62" s="4">
        <f>SUMIFS(Data!$I:$I,Data!$B:$B,'Table 15'!D$6,Data!$E:$E,'Table 15'!$C62)</f>
        <v>2</v>
      </c>
      <c r="E62" s="4">
        <f>SUMIFS(Data!$I:$I,Data!$B:$B,'Table 15'!E$6,Data!$E:$E,'Table 15'!$C62)</f>
        <v>1</v>
      </c>
      <c r="F62" s="4">
        <f>SUMIFS(Data!$I:$I,Data!$B:$B,'Table 15'!F$6,Data!$E:$E,'Table 15'!$C62)</f>
        <v>2</v>
      </c>
      <c r="G62" s="4">
        <f>SUMIFS(Data!$I:$I,Data!$B:$B,'Table 15'!G$6,Data!$E:$E,'Table 15'!$C62)</f>
        <v>2</v>
      </c>
      <c r="H62" s="4">
        <f>SUMIFS(Data!$I:$I,Data!$B:$B,'Table 15'!H$6,Data!$E:$E,'Table 15'!$C62)</f>
        <v>9</v>
      </c>
      <c r="I62" s="4">
        <f>SUMIFS(Data!$I:$I,Data!$B:$B,'Table 15'!I$6,Data!$E:$E,'Table 15'!$C62)</f>
        <v>3</v>
      </c>
      <c r="J62" s="4">
        <f>SUMIFS(Data!$I:$I,Data!$B:$B,'Table 15'!J$6,Data!$E:$E,'Table 15'!$C62)</f>
        <v>2</v>
      </c>
      <c r="K62" s="4">
        <f>SUMIFS(Data!$I:$I,Data!$B:$B,'Table 15'!K$6,Data!$E:$E,'Table 15'!$C62)</f>
        <v>1</v>
      </c>
      <c r="L62" s="4">
        <f>SUMIFS(Data!$I:$I,Data!$B:$B,'Table 15'!L$6,Data!$E:$E,'Table 15'!$C62)</f>
        <v>0</v>
      </c>
      <c r="M62" s="4">
        <f>SUMIFS(Data!$I:$I,Data!$B:$B,'Table 15'!M$6,Data!$E:$E,'Table 15'!$C62)</f>
        <v>21</v>
      </c>
      <c r="N62" s="4">
        <f>SUMIFS(Data!$I:$I,Data!$B:$B,'Table 15'!N$6,Data!$E:$E,'Table 15'!$C62)</f>
        <v>5</v>
      </c>
      <c r="O62" s="4">
        <f>SUMIFS(Data!$I:$I,Data!$B:$B,'Table 15'!O$6,Data!$E:$E,'Table 15'!$C62)</f>
        <v>0</v>
      </c>
      <c r="P62" s="4">
        <f>SUMIFS(Data!$I:$I,Data!$B:$B,'Table 15'!P$6,Data!$E:$E,'Table 15'!$C62)</f>
        <v>0</v>
      </c>
      <c r="Q62" s="4">
        <f>SUMIFS(Data!$I:$I,Data!$B:$B,'Table 15'!Q$6,Data!$E:$E,'Table 15'!$C62)</f>
        <v>75</v>
      </c>
      <c r="R62" s="4">
        <f>SUMIFS(Data!$I:$I,Data!$B:$B,'Table 15'!R$6,Data!$E:$E,'Table 15'!$C62)</f>
        <v>1</v>
      </c>
      <c r="S62" s="4">
        <f>SUMIFS(Data!$I:$I,Data!$B:$B,'Table 15'!S$6,Data!$E:$E,'Table 15'!$C62)</f>
        <v>1</v>
      </c>
      <c r="T62" s="4">
        <f>SUMIFS(Data!$I:$I,Data!$B:$B,'Table 15'!T$6,Data!$E:$E,'Table 15'!$C62)</f>
        <v>0</v>
      </c>
      <c r="U62" s="4">
        <f>SUMIFS(Data!$I:$I,Data!$B:$B,'Table 15'!U$6,Data!$E:$E,'Table 15'!$C62)</f>
        <v>1</v>
      </c>
      <c r="V62" s="4">
        <f>SUMIFS(Data!$I:$I,Data!$B:$B,'Table 15'!V$6,Data!$E:$E,'Table 15'!$C62)</f>
        <v>2</v>
      </c>
      <c r="W62" s="4">
        <f>SUMIFS(Data!$I:$I,Data!$B:$B,'Table 15'!W$6,Data!$E:$E,'Table 15'!$C62)</f>
        <v>4</v>
      </c>
      <c r="X62" s="4">
        <f>SUMIFS(Data!$I:$I,Data!$B:$B,'Table 15'!X$6,Data!$E:$E,'Table 15'!$C62)</f>
        <v>3</v>
      </c>
      <c r="Y62" s="4">
        <f>SUMIFS(Data!$I:$I,Data!$B:$B,'Table 15'!Y$6,Data!$E:$E,'Table 15'!$C62)</f>
        <v>101</v>
      </c>
      <c r="Z62" s="4">
        <f>SUMIFS(Data!$I:$I,Data!$B:$B,'Table 15'!Z$6,Data!$E:$E,'Table 15'!$C62)</f>
        <v>34</v>
      </c>
      <c r="AA62" s="4">
        <f>SUMIFS(Data!$I:$I,Data!$B:$B,'Table 15'!AA$6,Data!$E:$E,'Table 15'!$C62)</f>
        <v>1</v>
      </c>
      <c r="AB62" s="4">
        <f>SUMIFS(Data!$I:$I,Data!$B:$B,'Table 15'!AB$6,Data!$E:$E,'Table 15'!$C62)</f>
        <v>2</v>
      </c>
      <c r="AC62" s="4">
        <f>SUMIFS(Data!$I:$I,Data!$B:$B,'Table 15'!AC$6,Data!$E:$E,'Table 15'!$C62)</f>
        <v>0</v>
      </c>
      <c r="AD62" s="4">
        <f>SUMIFS(Data!$I:$I,Data!$B:$B,'Table 15'!AD$6,Data!$E:$E,'Table 15'!$C62)</f>
        <v>0</v>
      </c>
      <c r="AE62" s="4">
        <f>SUMIFS(Data!$I:$I,Data!$B:$B,'Table 15'!AE$6,Data!$E:$E,'Table 15'!$C62)</f>
        <v>0</v>
      </c>
      <c r="AF62" s="6" t="s">
        <v>149</v>
      </c>
      <c r="AG62" s="4">
        <f>SUMIFS(Data!$I:$I,Data!$B:$B,'Table 15'!AG$6,Data!$E:$E,'Table 15'!$C62)</f>
        <v>0</v>
      </c>
      <c r="AH62" s="4">
        <f>SUMIFS(Data!$I:$I,Data!$B:$B,'Table 15'!AH$6,Data!$E:$E,'Table 15'!$C62)</f>
        <v>6</v>
      </c>
      <c r="AI62" s="4">
        <f>SUMIFS(Data!$I:$I,Data!$B:$B,'Table 15'!AI$6,Data!$E:$E,'Table 15'!$C62)</f>
        <v>24</v>
      </c>
      <c r="AJ62" s="4">
        <f>SUMIFS(Data!$I:$I,Data!$B:$B,'Table 15'!AJ$6,Data!$E:$E,'Table 15'!$C62)</f>
        <v>1</v>
      </c>
      <c r="AK62" s="4">
        <f>SUMIFS(Data!$I:$I,Data!$B:$B,'Table 15'!AK$6,Data!$E:$E,'Table 15'!$C62)</f>
        <v>17</v>
      </c>
      <c r="AL62" s="4">
        <f>SUMIFS(Data!$I:$I,Data!$B:$B,'Table 15'!AL$6,Data!$E:$E,'Table 15'!$C62)</f>
        <v>11</v>
      </c>
      <c r="AM62" s="4">
        <f>SUMIFS(Data!$I:$I,Data!$B:$B,'Table 15'!AM$6,Data!$E:$E,'Table 15'!$C62)</f>
        <v>0</v>
      </c>
      <c r="AN62" s="4">
        <f>SUMIFS(Data!$I:$I,Data!$B:$B,'Table 15'!AN$6,Data!$E:$E,'Table 15'!$C62)</f>
        <v>4</v>
      </c>
      <c r="AO62" s="4">
        <f>SUMIFS(Data!$I:$I,Data!$B:$B,'Table 15'!AO$6,Data!$E:$E,'Table 15'!$C62)</f>
        <v>3</v>
      </c>
      <c r="AP62" s="4">
        <f>SUMIFS(Data!$I:$I,Data!$B:$B,'Table 15'!AP$6,Data!$E:$E,'Table 15'!$C62)</f>
        <v>3</v>
      </c>
      <c r="AQ62" s="4">
        <f>SUMIFS(Data!$I:$I,Data!$B:$B,'Table 15'!AQ$6,Data!$E:$E,'Table 15'!$C62)</f>
        <v>11</v>
      </c>
      <c r="AR62" s="4">
        <f>SUMIFS(Data!$I:$I,Data!$B:$B,'Table 15'!AR$6,Data!$E:$E,'Table 15'!$C62)</f>
        <v>2</v>
      </c>
      <c r="AS62" s="4">
        <f>SUMIFS(Data!$I:$I,Data!$B:$B,'Table 15'!AS$6,Data!$E:$E,'Table 15'!$C62)</f>
        <v>2</v>
      </c>
      <c r="AT62" s="4">
        <f>SUMIFS(Data!$I:$I,Data!$B:$B,'Table 15'!AT$6,Data!$E:$E,'Table 15'!$C62)</f>
        <v>7</v>
      </c>
      <c r="AU62" s="4">
        <f>SUMIFS(Data!$I:$I,Data!$B:$B,'Table 15'!AU$6,Data!$E:$E,'Table 15'!$C62)</f>
        <v>75</v>
      </c>
      <c r="AV62" s="4">
        <f>SUMIFS(Data!$I:$I,Data!$B:$B,'Table 15'!AV$6,Data!$E:$E,'Table 15'!$C62)</f>
        <v>7</v>
      </c>
      <c r="AW62" s="4">
        <f>SUMIFS(Data!$I:$I,Data!$B:$B,'Table 15'!AW$6,Data!$E:$E,'Table 15'!$C62)</f>
        <v>0</v>
      </c>
      <c r="AX62" s="4">
        <f>SUMIFS(Data!$I:$I,Data!$B:$B,'Table 15'!AX$6,Data!$E:$E,'Table 15'!$C62)</f>
        <v>0</v>
      </c>
      <c r="AY62" s="4">
        <f>SUMIFS(Data!$I:$I,Data!$B:$B,'Table 15'!AY$6,Data!$E:$E,'Table 15'!$C62)</f>
        <v>9</v>
      </c>
      <c r="AZ62" s="4">
        <f>SUMIFS(Data!$I:$I,Data!$B:$B,'Table 15'!AZ$6,Data!$E:$E,'Table 15'!$C62)</f>
        <v>0</v>
      </c>
      <c r="BA62" s="4">
        <f>SUMIFS(Data!$I:$I,Data!$B:$B,'Table 15'!BA$6,Data!$E:$E,'Table 15'!$C62)</f>
        <v>24</v>
      </c>
      <c r="BB62" s="4">
        <f>SUMIFS(Data!$I:$I,Data!$B:$B,'Table 15'!BB$6,Data!$E:$E,'Table 15'!$C62)</f>
        <v>0</v>
      </c>
      <c r="BC62" s="4">
        <f>SUMIFS(Data!$I:$I,Data!$B:$B,'Table 15'!BC$6,Data!$E:$E,'Table 15'!$C62)</f>
        <v>0</v>
      </c>
      <c r="BD62" s="4">
        <f>SUMIFS(Data!$I:$I,Data!$B:$B,'Table 15'!BD$6,Data!$E:$E,'Table 15'!$C62)</f>
        <v>0</v>
      </c>
      <c r="BE62" s="4">
        <f>SUMIFS(Data!$I:$I,Data!$B:$B,'Table 15'!BE$6,Data!$E:$E,'Table 15'!$C62)</f>
        <v>0</v>
      </c>
      <c r="BF62" s="4">
        <f>SUMIFS(Data!$I:$I,Data!$B:$B,'Table 15'!BF$6,Data!$E:$E,'Table 15'!$C62)</f>
        <v>0</v>
      </c>
      <c r="BG62" s="4">
        <f>SUMIFS(Data!$I:$I,Data!$B:$B,'Table 15'!BG$6,Data!$E:$E,'Table 15'!$C62)</f>
        <v>0</v>
      </c>
      <c r="BH62" s="4">
        <f>SUMIFS(Data!$I:$I,Data!$B:$B,'Table 15'!BH$6,Data!$E:$E,'Table 15'!$C62)</f>
        <v>225</v>
      </c>
      <c r="BI62" s="4">
        <f>SUMIFS(Data!$I:$I,Data!$B:$B,'Table 15'!BI$6,Data!$E:$E,'Table 15'!$C62)</f>
        <v>0</v>
      </c>
      <c r="BJ62" s="4">
        <f>SUMIFS(Data!$I:$I,Data!$B:$B,'Table 15'!BJ$6,Data!$E:$E,'Table 15'!$C62)</f>
        <v>0</v>
      </c>
      <c r="BK62" s="4">
        <f>SUMIFS(Data!$I:$I,Data!$B:$B,'Table 15'!BK$6,Data!$E:$E,'Table 15'!$C62)</f>
        <v>0</v>
      </c>
      <c r="BL62" s="9">
        <f t="shared" si="2"/>
        <v>704</v>
      </c>
      <c r="BM62" s="29">
        <f>(BL62-BH62)/BL62</f>
        <v>0.68039772727272729</v>
      </c>
      <c r="BN62" s="19"/>
      <c r="BZ62" s="5"/>
      <c r="CA62" s="5"/>
      <c r="CB62" s="5"/>
      <c r="CC62" s="5"/>
      <c r="CD62" s="5"/>
    </row>
    <row r="63" spans="1:82" ht="21.75" customHeight="1" x14ac:dyDescent="0.7">
      <c r="A63" s="40"/>
      <c r="B63" s="6" t="s">
        <v>108</v>
      </c>
      <c r="C63" s="6" t="s">
        <v>152</v>
      </c>
      <c r="D63" s="4">
        <f>SUMIFS(Data!$I:$I,Data!$B:$B,'Table 15'!D$6,Data!$E:$E,'Table 15'!$C63)</f>
        <v>1</v>
      </c>
      <c r="E63" s="4">
        <f>SUMIFS(Data!$I:$I,Data!$B:$B,'Table 15'!E$6,Data!$E:$E,'Table 15'!$C63)</f>
        <v>0</v>
      </c>
      <c r="F63" s="4">
        <f>SUMIFS(Data!$I:$I,Data!$B:$B,'Table 15'!F$6,Data!$E:$E,'Table 15'!$C63)</f>
        <v>0</v>
      </c>
      <c r="G63" s="4">
        <f>SUMIFS(Data!$I:$I,Data!$B:$B,'Table 15'!G$6,Data!$E:$E,'Table 15'!$C63)</f>
        <v>0</v>
      </c>
      <c r="H63" s="4">
        <f>SUMIFS(Data!$I:$I,Data!$B:$B,'Table 15'!H$6,Data!$E:$E,'Table 15'!$C63)</f>
        <v>0</v>
      </c>
      <c r="I63" s="4">
        <f>SUMIFS(Data!$I:$I,Data!$B:$B,'Table 15'!I$6,Data!$E:$E,'Table 15'!$C63)</f>
        <v>0</v>
      </c>
      <c r="J63" s="4">
        <f>SUMIFS(Data!$I:$I,Data!$B:$B,'Table 15'!J$6,Data!$E:$E,'Table 15'!$C63)</f>
        <v>0</v>
      </c>
      <c r="K63" s="4">
        <f>SUMIFS(Data!$I:$I,Data!$B:$B,'Table 15'!K$6,Data!$E:$E,'Table 15'!$C63)</f>
        <v>0</v>
      </c>
      <c r="L63" s="4">
        <f>SUMIFS(Data!$I:$I,Data!$B:$B,'Table 15'!L$6,Data!$E:$E,'Table 15'!$C63)</f>
        <v>0</v>
      </c>
      <c r="M63" s="4">
        <f>SUMIFS(Data!$I:$I,Data!$B:$B,'Table 15'!M$6,Data!$E:$E,'Table 15'!$C63)</f>
        <v>1</v>
      </c>
      <c r="N63" s="4">
        <f>SUMIFS(Data!$I:$I,Data!$B:$B,'Table 15'!N$6,Data!$E:$E,'Table 15'!$C63)</f>
        <v>1</v>
      </c>
      <c r="O63" s="4">
        <f>SUMIFS(Data!$I:$I,Data!$B:$B,'Table 15'!O$6,Data!$E:$E,'Table 15'!$C63)</f>
        <v>1</v>
      </c>
      <c r="P63" s="4">
        <f>SUMIFS(Data!$I:$I,Data!$B:$B,'Table 15'!P$6,Data!$E:$E,'Table 15'!$C63)</f>
        <v>0</v>
      </c>
      <c r="Q63" s="4">
        <f>SUMIFS(Data!$I:$I,Data!$B:$B,'Table 15'!Q$6,Data!$E:$E,'Table 15'!$C63)</f>
        <v>0</v>
      </c>
      <c r="R63" s="4">
        <f>SUMIFS(Data!$I:$I,Data!$B:$B,'Table 15'!R$6,Data!$E:$E,'Table 15'!$C63)</f>
        <v>0</v>
      </c>
      <c r="S63" s="4">
        <f>SUMIFS(Data!$I:$I,Data!$B:$B,'Table 15'!S$6,Data!$E:$E,'Table 15'!$C63)</f>
        <v>0</v>
      </c>
      <c r="T63" s="4">
        <f>SUMIFS(Data!$I:$I,Data!$B:$B,'Table 15'!T$6,Data!$E:$E,'Table 15'!$C63)</f>
        <v>0</v>
      </c>
      <c r="U63" s="4">
        <f>SUMIFS(Data!$I:$I,Data!$B:$B,'Table 15'!U$6,Data!$E:$E,'Table 15'!$C63)</f>
        <v>0</v>
      </c>
      <c r="V63" s="4">
        <f>SUMIFS(Data!$I:$I,Data!$B:$B,'Table 15'!V$6,Data!$E:$E,'Table 15'!$C63)</f>
        <v>0</v>
      </c>
      <c r="W63" s="4">
        <f>SUMIFS(Data!$I:$I,Data!$B:$B,'Table 15'!W$6,Data!$E:$E,'Table 15'!$C63)</f>
        <v>0</v>
      </c>
      <c r="X63" s="4">
        <f>SUMIFS(Data!$I:$I,Data!$B:$B,'Table 15'!X$6,Data!$E:$E,'Table 15'!$C63)</f>
        <v>0</v>
      </c>
      <c r="Y63" s="4">
        <f>SUMIFS(Data!$I:$I,Data!$B:$B,'Table 15'!Y$6,Data!$E:$E,'Table 15'!$C63)</f>
        <v>0</v>
      </c>
      <c r="Z63" s="4">
        <f>SUMIFS(Data!$I:$I,Data!$B:$B,'Table 15'!Z$6,Data!$E:$E,'Table 15'!$C63)</f>
        <v>0</v>
      </c>
      <c r="AA63" s="4">
        <f>SUMIFS(Data!$I:$I,Data!$B:$B,'Table 15'!AA$6,Data!$E:$E,'Table 15'!$C63)</f>
        <v>0</v>
      </c>
      <c r="AB63" s="4">
        <f>SUMIFS(Data!$I:$I,Data!$B:$B,'Table 15'!AB$6,Data!$E:$E,'Table 15'!$C63)</f>
        <v>0</v>
      </c>
      <c r="AC63" s="4">
        <f>SUMIFS(Data!$I:$I,Data!$B:$B,'Table 15'!AC$6,Data!$E:$E,'Table 15'!$C63)</f>
        <v>0</v>
      </c>
      <c r="AD63" s="4">
        <f>SUMIFS(Data!$I:$I,Data!$B:$B,'Table 15'!AD$6,Data!$E:$E,'Table 15'!$C63)</f>
        <v>0</v>
      </c>
      <c r="AE63" s="4">
        <f>SUMIFS(Data!$I:$I,Data!$B:$B,'Table 15'!AE$6,Data!$E:$E,'Table 15'!$C63)</f>
        <v>0</v>
      </c>
      <c r="AF63" s="6" t="s">
        <v>152</v>
      </c>
      <c r="AG63" s="4">
        <f>SUMIFS(Data!$I:$I,Data!$B:$B,'Table 15'!AG$6,Data!$E:$E,'Table 15'!$C63)</f>
        <v>0</v>
      </c>
      <c r="AH63" s="4">
        <f>SUMIFS(Data!$I:$I,Data!$B:$B,'Table 15'!AH$6,Data!$E:$E,'Table 15'!$C63)</f>
        <v>0</v>
      </c>
      <c r="AI63" s="4">
        <f>SUMIFS(Data!$I:$I,Data!$B:$B,'Table 15'!AI$6,Data!$E:$E,'Table 15'!$C63)</f>
        <v>0</v>
      </c>
      <c r="AJ63" s="4">
        <f>SUMIFS(Data!$I:$I,Data!$B:$B,'Table 15'!AJ$6,Data!$E:$E,'Table 15'!$C63)</f>
        <v>0</v>
      </c>
      <c r="AK63" s="4">
        <f>SUMIFS(Data!$I:$I,Data!$B:$B,'Table 15'!AK$6,Data!$E:$E,'Table 15'!$C63)</f>
        <v>0</v>
      </c>
      <c r="AL63" s="4">
        <f>SUMIFS(Data!$I:$I,Data!$B:$B,'Table 15'!AL$6,Data!$E:$E,'Table 15'!$C63)</f>
        <v>0</v>
      </c>
      <c r="AM63" s="4">
        <f>SUMIFS(Data!$I:$I,Data!$B:$B,'Table 15'!AM$6,Data!$E:$E,'Table 15'!$C63)</f>
        <v>0</v>
      </c>
      <c r="AN63" s="4">
        <f>SUMIFS(Data!$I:$I,Data!$B:$B,'Table 15'!AN$6,Data!$E:$E,'Table 15'!$C63)</f>
        <v>0</v>
      </c>
      <c r="AO63" s="4">
        <f>SUMIFS(Data!$I:$I,Data!$B:$B,'Table 15'!AO$6,Data!$E:$E,'Table 15'!$C63)</f>
        <v>0</v>
      </c>
      <c r="AP63" s="4">
        <f>SUMIFS(Data!$I:$I,Data!$B:$B,'Table 15'!AP$6,Data!$E:$E,'Table 15'!$C63)</f>
        <v>0</v>
      </c>
      <c r="AQ63" s="4">
        <f>SUMIFS(Data!$I:$I,Data!$B:$B,'Table 15'!AQ$6,Data!$E:$E,'Table 15'!$C63)</f>
        <v>0</v>
      </c>
      <c r="AR63" s="4">
        <f>SUMIFS(Data!$I:$I,Data!$B:$B,'Table 15'!AR$6,Data!$E:$E,'Table 15'!$C63)</f>
        <v>0</v>
      </c>
      <c r="AS63" s="4">
        <f>SUMIFS(Data!$I:$I,Data!$B:$B,'Table 15'!AS$6,Data!$E:$E,'Table 15'!$C63)</f>
        <v>0</v>
      </c>
      <c r="AT63" s="4">
        <f>SUMIFS(Data!$I:$I,Data!$B:$B,'Table 15'!AT$6,Data!$E:$E,'Table 15'!$C63)</f>
        <v>0</v>
      </c>
      <c r="AU63" s="4">
        <f>SUMIFS(Data!$I:$I,Data!$B:$B,'Table 15'!AU$6,Data!$E:$E,'Table 15'!$C63)</f>
        <v>0</v>
      </c>
      <c r="AV63" s="4">
        <f>SUMIFS(Data!$I:$I,Data!$B:$B,'Table 15'!AV$6,Data!$E:$E,'Table 15'!$C63)</f>
        <v>0</v>
      </c>
      <c r="AW63" s="4">
        <f>SUMIFS(Data!$I:$I,Data!$B:$B,'Table 15'!AW$6,Data!$E:$E,'Table 15'!$C63)</f>
        <v>0</v>
      </c>
      <c r="AX63" s="4">
        <f>SUMIFS(Data!$I:$I,Data!$B:$B,'Table 15'!AX$6,Data!$E:$E,'Table 15'!$C63)</f>
        <v>0</v>
      </c>
      <c r="AY63" s="4">
        <f>SUMIFS(Data!$I:$I,Data!$B:$B,'Table 15'!AY$6,Data!$E:$E,'Table 15'!$C63)</f>
        <v>0</v>
      </c>
      <c r="AZ63" s="4">
        <f>SUMIFS(Data!$I:$I,Data!$B:$B,'Table 15'!AZ$6,Data!$E:$E,'Table 15'!$C63)</f>
        <v>0</v>
      </c>
      <c r="BA63" s="4">
        <f>SUMIFS(Data!$I:$I,Data!$B:$B,'Table 15'!BA$6,Data!$E:$E,'Table 15'!$C63)</f>
        <v>0</v>
      </c>
      <c r="BB63" s="4">
        <f>SUMIFS(Data!$I:$I,Data!$B:$B,'Table 15'!BB$6,Data!$E:$E,'Table 15'!$C63)</f>
        <v>0</v>
      </c>
      <c r="BC63" s="4">
        <f>SUMIFS(Data!$I:$I,Data!$B:$B,'Table 15'!BC$6,Data!$E:$E,'Table 15'!$C63)</f>
        <v>0</v>
      </c>
      <c r="BD63" s="4">
        <f>SUMIFS(Data!$I:$I,Data!$B:$B,'Table 15'!BD$6,Data!$E:$E,'Table 15'!$C63)</f>
        <v>0</v>
      </c>
      <c r="BE63" s="4">
        <f>SUMIFS(Data!$I:$I,Data!$B:$B,'Table 15'!BE$6,Data!$E:$E,'Table 15'!$C63)</f>
        <v>0</v>
      </c>
      <c r="BF63" s="4">
        <f>SUMIFS(Data!$I:$I,Data!$B:$B,'Table 15'!BF$6,Data!$E:$E,'Table 15'!$C63)</f>
        <v>0</v>
      </c>
      <c r="BG63" s="4">
        <f>SUMIFS(Data!$I:$I,Data!$B:$B,'Table 15'!BG$6,Data!$E:$E,'Table 15'!$C63)</f>
        <v>0</v>
      </c>
      <c r="BH63" s="4">
        <f>SUMIFS(Data!$I:$I,Data!$B:$B,'Table 15'!BH$6,Data!$E:$E,'Table 15'!$C63)</f>
        <v>0</v>
      </c>
      <c r="BI63" s="4">
        <f>SUMIFS(Data!$I:$I,Data!$B:$B,'Table 15'!BI$6,Data!$E:$E,'Table 15'!$C63)</f>
        <v>407</v>
      </c>
      <c r="BJ63" s="4">
        <f>SUMIFS(Data!$I:$I,Data!$B:$B,'Table 15'!BJ$6,Data!$E:$E,'Table 15'!$C63)</f>
        <v>0</v>
      </c>
      <c r="BK63" s="4">
        <f>SUMIFS(Data!$I:$I,Data!$B:$B,'Table 15'!BK$6,Data!$E:$E,'Table 15'!$C63)</f>
        <v>0</v>
      </c>
      <c r="BL63" s="9">
        <f t="shared" si="2"/>
        <v>411</v>
      </c>
      <c r="BM63" s="29">
        <f>(BL63-BI63)/BL63</f>
        <v>9.7323600973236012E-3</v>
      </c>
      <c r="BN63" s="19"/>
      <c r="BZ63" s="5"/>
      <c r="CA63" s="5"/>
      <c r="CB63" s="5"/>
      <c r="CC63" s="5"/>
      <c r="CD63" s="5"/>
    </row>
    <row r="64" spans="1:82" ht="21.75" customHeight="1" x14ac:dyDescent="0.7">
      <c r="A64" s="40"/>
      <c r="B64" s="6" t="s">
        <v>156</v>
      </c>
      <c r="C64" s="6" t="s">
        <v>155</v>
      </c>
      <c r="D64" s="4">
        <f>SUMIFS(Data!$I:$I,Data!$B:$B,'Table 15'!D$6,Data!$E:$E,'Table 15'!$C64)</f>
        <v>0</v>
      </c>
      <c r="E64" s="4">
        <f>SUMIFS(Data!$I:$I,Data!$B:$B,'Table 15'!E$6,Data!$E:$E,'Table 15'!$C64)</f>
        <v>0</v>
      </c>
      <c r="F64" s="4">
        <f>SUMIFS(Data!$I:$I,Data!$B:$B,'Table 15'!F$6,Data!$E:$E,'Table 15'!$C64)</f>
        <v>0</v>
      </c>
      <c r="G64" s="4">
        <f>SUMIFS(Data!$I:$I,Data!$B:$B,'Table 15'!G$6,Data!$E:$E,'Table 15'!$C64)</f>
        <v>0</v>
      </c>
      <c r="H64" s="4">
        <f>SUMIFS(Data!$I:$I,Data!$B:$B,'Table 15'!H$6,Data!$E:$E,'Table 15'!$C64)</f>
        <v>0</v>
      </c>
      <c r="I64" s="4">
        <f>SUMIFS(Data!$I:$I,Data!$B:$B,'Table 15'!I$6,Data!$E:$E,'Table 15'!$C64)</f>
        <v>0</v>
      </c>
      <c r="J64" s="4">
        <f>SUMIFS(Data!$I:$I,Data!$B:$B,'Table 15'!J$6,Data!$E:$E,'Table 15'!$C64)</f>
        <v>0</v>
      </c>
      <c r="K64" s="4">
        <f>SUMIFS(Data!$I:$I,Data!$B:$B,'Table 15'!K$6,Data!$E:$E,'Table 15'!$C64)</f>
        <v>0</v>
      </c>
      <c r="L64" s="4">
        <f>SUMIFS(Data!$I:$I,Data!$B:$B,'Table 15'!L$6,Data!$E:$E,'Table 15'!$C64)</f>
        <v>0</v>
      </c>
      <c r="M64" s="4">
        <f>SUMIFS(Data!$I:$I,Data!$B:$B,'Table 15'!M$6,Data!$E:$E,'Table 15'!$C64)</f>
        <v>0</v>
      </c>
      <c r="N64" s="4">
        <f>SUMIFS(Data!$I:$I,Data!$B:$B,'Table 15'!N$6,Data!$E:$E,'Table 15'!$C64)</f>
        <v>0</v>
      </c>
      <c r="O64" s="4">
        <f>SUMIFS(Data!$I:$I,Data!$B:$B,'Table 15'!O$6,Data!$E:$E,'Table 15'!$C64)</f>
        <v>76</v>
      </c>
      <c r="P64" s="4">
        <f>SUMIFS(Data!$I:$I,Data!$B:$B,'Table 15'!P$6,Data!$E:$E,'Table 15'!$C64)</f>
        <v>0</v>
      </c>
      <c r="Q64" s="4">
        <f>SUMIFS(Data!$I:$I,Data!$B:$B,'Table 15'!Q$6,Data!$E:$E,'Table 15'!$C64)</f>
        <v>0</v>
      </c>
      <c r="R64" s="4">
        <f>SUMIFS(Data!$I:$I,Data!$B:$B,'Table 15'!R$6,Data!$E:$E,'Table 15'!$C64)</f>
        <v>0</v>
      </c>
      <c r="S64" s="4">
        <f>SUMIFS(Data!$I:$I,Data!$B:$B,'Table 15'!S$6,Data!$E:$E,'Table 15'!$C64)</f>
        <v>0</v>
      </c>
      <c r="T64" s="4">
        <f>SUMIFS(Data!$I:$I,Data!$B:$B,'Table 15'!T$6,Data!$E:$E,'Table 15'!$C64)</f>
        <v>0</v>
      </c>
      <c r="U64" s="4">
        <f>SUMIFS(Data!$I:$I,Data!$B:$B,'Table 15'!U$6,Data!$E:$E,'Table 15'!$C64)</f>
        <v>0</v>
      </c>
      <c r="V64" s="4">
        <f>SUMIFS(Data!$I:$I,Data!$B:$B,'Table 15'!V$6,Data!$E:$E,'Table 15'!$C64)</f>
        <v>0</v>
      </c>
      <c r="W64" s="4">
        <f>SUMIFS(Data!$I:$I,Data!$B:$B,'Table 15'!W$6,Data!$E:$E,'Table 15'!$C64)</f>
        <v>0</v>
      </c>
      <c r="X64" s="4">
        <f>SUMIFS(Data!$I:$I,Data!$B:$B,'Table 15'!X$6,Data!$E:$E,'Table 15'!$C64)</f>
        <v>0</v>
      </c>
      <c r="Y64" s="4">
        <f>SUMIFS(Data!$I:$I,Data!$B:$B,'Table 15'!Y$6,Data!$E:$E,'Table 15'!$C64)</f>
        <v>0</v>
      </c>
      <c r="Z64" s="4">
        <f>SUMIFS(Data!$I:$I,Data!$B:$B,'Table 15'!Z$6,Data!$E:$E,'Table 15'!$C64)</f>
        <v>0</v>
      </c>
      <c r="AA64" s="4">
        <f>SUMIFS(Data!$I:$I,Data!$B:$B,'Table 15'!AA$6,Data!$E:$E,'Table 15'!$C64)</f>
        <v>0</v>
      </c>
      <c r="AB64" s="4">
        <f>SUMIFS(Data!$I:$I,Data!$B:$B,'Table 15'!AB$6,Data!$E:$E,'Table 15'!$C64)</f>
        <v>0</v>
      </c>
      <c r="AC64" s="4">
        <f>SUMIFS(Data!$I:$I,Data!$B:$B,'Table 15'!AC$6,Data!$E:$E,'Table 15'!$C64)</f>
        <v>0</v>
      </c>
      <c r="AD64" s="4">
        <f>SUMIFS(Data!$I:$I,Data!$B:$B,'Table 15'!AD$6,Data!$E:$E,'Table 15'!$C64)</f>
        <v>0</v>
      </c>
      <c r="AE64" s="4">
        <f>SUMIFS(Data!$I:$I,Data!$B:$B,'Table 15'!AE$6,Data!$E:$E,'Table 15'!$C64)</f>
        <v>0</v>
      </c>
      <c r="AF64" s="6" t="s">
        <v>155</v>
      </c>
      <c r="AG64" s="4">
        <f>SUMIFS(Data!$I:$I,Data!$B:$B,'Table 15'!AG$6,Data!$E:$E,'Table 15'!$C64)</f>
        <v>0</v>
      </c>
      <c r="AH64" s="4">
        <f>SUMIFS(Data!$I:$I,Data!$B:$B,'Table 15'!AH$6,Data!$E:$E,'Table 15'!$C64)</f>
        <v>0</v>
      </c>
      <c r="AI64" s="4">
        <f>SUMIFS(Data!$I:$I,Data!$B:$B,'Table 15'!AI$6,Data!$E:$E,'Table 15'!$C64)</f>
        <v>0</v>
      </c>
      <c r="AJ64" s="4">
        <f>SUMIFS(Data!$I:$I,Data!$B:$B,'Table 15'!AJ$6,Data!$E:$E,'Table 15'!$C64)</f>
        <v>0</v>
      </c>
      <c r="AK64" s="4">
        <f>SUMIFS(Data!$I:$I,Data!$B:$B,'Table 15'!AK$6,Data!$E:$E,'Table 15'!$C64)</f>
        <v>0</v>
      </c>
      <c r="AL64" s="4">
        <f>SUMIFS(Data!$I:$I,Data!$B:$B,'Table 15'!AL$6,Data!$E:$E,'Table 15'!$C64)</f>
        <v>0</v>
      </c>
      <c r="AM64" s="4">
        <f>SUMIFS(Data!$I:$I,Data!$B:$B,'Table 15'!AM$6,Data!$E:$E,'Table 15'!$C64)</f>
        <v>0</v>
      </c>
      <c r="AN64" s="4">
        <f>SUMIFS(Data!$I:$I,Data!$B:$B,'Table 15'!AN$6,Data!$E:$E,'Table 15'!$C64)</f>
        <v>0</v>
      </c>
      <c r="AO64" s="4">
        <f>SUMIFS(Data!$I:$I,Data!$B:$B,'Table 15'!AO$6,Data!$E:$E,'Table 15'!$C64)</f>
        <v>0</v>
      </c>
      <c r="AP64" s="4">
        <f>SUMIFS(Data!$I:$I,Data!$B:$B,'Table 15'!AP$6,Data!$E:$E,'Table 15'!$C64)</f>
        <v>0</v>
      </c>
      <c r="AQ64" s="4">
        <f>SUMIFS(Data!$I:$I,Data!$B:$B,'Table 15'!AQ$6,Data!$E:$E,'Table 15'!$C64)</f>
        <v>2</v>
      </c>
      <c r="AR64" s="4">
        <f>SUMIFS(Data!$I:$I,Data!$B:$B,'Table 15'!AR$6,Data!$E:$E,'Table 15'!$C64)</f>
        <v>0</v>
      </c>
      <c r="AS64" s="4">
        <f>SUMIFS(Data!$I:$I,Data!$B:$B,'Table 15'!AS$6,Data!$E:$E,'Table 15'!$C64)</f>
        <v>0</v>
      </c>
      <c r="AT64" s="4">
        <f>SUMIFS(Data!$I:$I,Data!$B:$B,'Table 15'!AT$6,Data!$E:$E,'Table 15'!$C64)</f>
        <v>0</v>
      </c>
      <c r="AU64" s="4">
        <f>SUMIFS(Data!$I:$I,Data!$B:$B,'Table 15'!AU$6,Data!$E:$E,'Table 15'!$C64)</f>
        <v>0</v>
      </c>
      <c r="AV64" s="4">
        <f>SUMIFS(Data!$I:$I,Data!$B:$B,'Table 15'!AV$6,Data!$E:$E,'Table 15'!$C64)</f>
        <v>2</v>
      </c>
      <c r="AW64" s="4">
        <f>SUMIFS(Data!$I:$I,Data!$B:$B,'Table 15'!AW$6,Data!$E:$E,'Table 15'!$C64)</f>
        <v>0</v>
      </c>
      <c r="AX64" s="4">
        <f>SUMIFS(Data!$I:$I,Data!$B:$B,'Table 15'!AX$6,Data!$E:$E,'Table 15'!$C64)</f>
        <v>0</v>
      </c>
      <c r="AY64" s="4">
        <f>SUMIFS(Data!$I:$I,Data!$B:$B,'Table 15'!AY$6,Data!$E:$E,'Table 15'!$C64)</f>
        <v>0</v>
      </c>
      <c r="AZ64" s="4">
        <f>SUMIFS(Data!$I:$I,Data!$B:$B,'Table 15'!AZ$6,Data!$E:$E,'Table 15'!$C64)</f>
        <v>4</v>
      </c>
      <c r="BA64" s="4">
        <f>SUMIFS(Data!$I:$I,Data!$B:$B,'Table 15'!BA$6,Data!$E:$E,'Table 15'!$C64)</f>
        <v>0</v>
      </c>
      <c r="BB64" s="4">
        <f>SUMIFS(Data!$I:$I,Data!$B:$B,'Table 15'!BB$6,Data!$E:$E,'Table 15'!$C64)</f>
        <v>1</v>
      </c>
      <c r="BC64" s="4">
        <f>SUMIFS(Data!$I:$I,Data!$B:$B,'Table 15'!BC$6,Data!$E:$E,'Table 15'!$C64)</f>
        <v>0</v>
      </c>
      <c r="BD64" s="4">
        <f>SUMIFS(Data!$I:$I,Data!$B:$B,'Table 15'!BD$6,Data!$E:$E,'Table 15'!$C64)</f>
        <v>0</v>
      </c>
      <c r="BE64" s="4">
        <f>SUMIFS(Data!$I:$I,Data!$B:$B,'Table 15'!BE$6,Data!$E:$E,'Table 15'!$C64)</f>
        <v>29</v>
      </c>
      <c r="BF64" s="4">
        <f>SUMIFS(Data!$I:$I,Data!$B:$B,'Table 15'!BF$6,Data!$E:$E,'Table 15'!$C64)</f>
        <v>0</v>
      </c>
      <c r="BG64" s="4">
        <f>SUMIFS(Data!$I:$I,Data!$B:$B,'Table 15'!BG$6,Data!$E:$E,'Table 15'!$C64)</f>
        <v>0</v>
      </c>
      <c r="BH64" s="4">
        <f>SUMIFS(Data!$I:$I,Data!$B:$B,'Table 15'!BH$6,Data!$E:$E,'Table 15'!$C64)</f>
        <v>0</v>
      </c>
      <c r="BI64" s="4">
        <f>SUMIFS(Data!$I:$I,Data!$B:$B,'Table 15'!BI$6,Data!$E:$E,'Table 15'!$C64)</f>
        <v>0</v>
      </c>
      <c r="BJ64" s="4">
        <f>SUMIFS(Data!$I:$I,Data!$B:$B,'Table 15'!BJ$6,Data!$E:$E,'Table 15'!$C64)</f>
        <v>507</v>
      </c>
      <c r="BK64" s="4">
        <f>SUMIFS(Data!$I:$I,Data!$B:$B,'Table 15'!BK$6,Data!$E:$E,'Table 15'!$C64)</f>
        <v>0</v>
      </c>
      <c r="BL64" s="9">
        <f t="shared" si="2"/>
        <v>621</v>
      </c>
      <c r="BM64" s="29">
        <f>(BL64-BJ64)/BL64</f>
        <v>0.18357487922705315</v>
      </c>
      <c r="BN64" s="19"/>
      <c r="BZ64" s="5"/>
      <c r="CA64" s="5"/>
      <c r="CB64" s="5"/>
      <c r="CC64" s="5"/>
      <c r="CD64" s="5"/>
    </row>
    <row r="65" spans="1:82" ht="21.75" customHeight="1" x14ac:dyDescent="0.7">
      <c r="A65" s="40"/>
      <c r="B65" s="6" t="s">
        <v>127</v>
      </c>
      <c r="C65" s="6" t="s">
        <v>157</v>
      </c>
      <c r="D65" s="4">
        <f>SUMIFS(Data!$I:$I,Data!$B:$B,'Table 15'!D$6,Data!$E:$E,'Table 15'!$C65)</f>
        <v>0</v>
      </c>
      <c r="E65" s="4">
        <f>SUMIFS(Data!$I:$I,Data!$B:$B,'Table 15'!E$6,Data!$E:$E,'Table 15'!$C65)</f>
        <v>0</v>
      </c>
      <c r="F65" s="4">
        <f>SUMIFS(Data!$I:$I,Data!$B:$B,'Table 15'!F$6,Data!$E:$E,'Table 15'!$C65)</f>
        <v>0</v>
      </c>
      <c r="G65" s="4">
        <f>SUMIFS(Data!$I:$I,Data!$B:$B,'Table 15'!G$6,Data!$E:$E,'Table 15'!$C65)</f>
        <v>0</v>
      </c>
      <c r="H65" s="4">
        <f>SUMIFS(Data!$I:$I,Data!$B:$B,'Table 15'!H$6,Data!$E:$E,'Table 15'!$C65)</f>
        <v>0</v>
      </c>
      <c r="I65" s="4">
        <f>SUMIFS(Data!$I:$I,Data!$B:$B,'Table 15'!I$6,Data!$E:$E,'Table 15'!$C65)</f>
        <v>0</v>
      </c>
      <c r="J65" s="4">
        <f>SUMIFS(Data!$I:$I,Data!$B:$B,'Table 15'!J$6,Data!$E:$E,'Table 15'!$C65)</f>
        <v>0</v>
      </c>
      <c r="K65" s="4">
        <f>SUMIFS(Data!$I:$I,Data!$B:$B,'Table 15'!K$6,Data!$E:$E,'Table 15'!$C65)</f>
        <v>0</v>
      </c>
      <c r="L65" s="4">
        <f>SUMIFS(Data!$I:$I,Data!$B:$B,'Table 15'!L$6,Data!$E:$E,'Table 15'!$C65)</f>
        <v>0</v>
      </c>
      <c r="M65" s="4">
        <f>SUMIFS(Data!$I:$I,Data!$B:$B,'Table 15'!M$6,Data!$E:$E,'Table 15'!$C65)</f>
        <v>0</v>
      </c>
      <c r="N65" s="4">
        <f>SUMIFS(Data!$I:$I,Data!$B:$B,'Table 15'!N$6,Data!$E:$E,'Table 15'!$C65)</f>
        <v>0</v>
      </c>
      <c r="O65" s="4">
        <f>SUMIFS(Data!$I:$I,Data!$B:$B,'Table 15'!O$6,Data!$E:$E,'Table 15'!$C65)</f>
        <v>2</v>
      </c>
      <c r="P65" s="4">
        <f>SUMIFS(Data!$I:$I,Data!$B:$B,'Table 15'!P$6,Data!$E:$E,'Table 15'!$C65)</f>
        <v>0</v>
      </c>
      <c r="Q65" s="4">
        <f>SUMIFS(Data!$I:$I,Data!$B:$B,'Table 15'!Q$6,Data!$E:$E,'Table 15'!$C65)</f>
        <v>0</v>
      </c>
      <c r="R65" s="4">
        <f>SUMIFS(Data!$I:$I,Data!$B:$B,'Table 15'!R$6,Data!$E:$E,'Table 15'!$C65)</f>
        <v>0</v>
      </c>
      <c r="S65" s="4">
        <f>SUMIFS(Data!$I:$I,Data!$B:$B,'Table 15'!S$6,Data!$E:$E,'Table 15'!$C65)</f>
        <v>0</v>
      </c>
      <c r="T65" s="4">
        <f>SUMIFS(Data!$I:$I,Data!$B:$B,'Table 15'!T$6,Data!$E:$E,'Table 15'!$C65)</f>
        <v>0</v>
      </c>
      <c r="U65" s="4">
        <f>SUMIFS(Data!$I:$I,Data!$B:$B,'Table 15'!U$6,Data!$E:$E,'Table 15'!$C65)</f>
        <v>0</v>
      </c>
      <c r="V65" s="4">
        <f>SUMIFS(Data!$I:$I,Data!$B:$B,'Table 15'!V$6,Data!$E:$E,'Table 15'!$C65)</f>
        <v>0</v>
      </c>
      <c r="W65" s="4">
        <f>SUMIFS(Data!$I:$I,Data!$B:$B,'Table 15'!W$6,Data!$E:$E,'Table 15'!$C65)</f>
        <v>0</v>
      </c>
      <c r="X65" s="4">
        <f>SUMIFS(Data!$I:$I,Data!$B:$B,'Table 15'!X$6,Data!$E:$E,'Table 15'!$C65)</f>
        <v>0</v>
      </c>
      <c r="Y65" s="4">
        <f>SUMIFS(Data!$I:$I,Data!$B:$B,'Table 15'!Y$6,Data!$E:$E,'Table 15'!$C65)</f>
        <v>0</v>
      </c>
      <c r="Z65" s="4">
        <f>SUMIFS(Data!$I:$I,Data!$B:$B,'Table 15'!Z$6,Data!$E:$E,'Table 15'!$C65)</f>
        <v>0</v>
      </c>
      <c r="AA65" s="4">
        <f>SUMIFS(Data!$I:$I,Data!$B:$B,'Table 15'!AA$6,Data!$E:$E,'Table 15'!$C65)</f>
        <v>0</v>
      </c>
      <c r="AB65" s="4">
        <f>SUMIFS(Data!$I:$I,Data!$B:$B,'Table 15'!AB$6,Data!$E:$E,'Table 15'!$C65)</f>
        <v>0</v>
      </c>
      <c r="AC65" s="4">
        <f>SUMIFS(Data!$I:$I,Data!$B:$B,'Table 15'!AC$6,Data!$E:$E,'Table 15'!$C65)</f>
        <v>0</v>
      </c>
      <c r="AD65" s="4">
        <f>SUMIFS(Data!$I:$I,Data!$B:$B,'Table 15'!AD$6,Data!$E:$E,'Table 15'!$C65)</f>
        <v>0</v>
      </c>
      <c r="AE65" s="4">
        <f>SUMIFS(Data!$I:$I,Data!$B:$B,'Table 15'!AE$6,Data!$E:$E,'Table 15'!$C65)</f>
        <v>0</v>
      </c>
      <c r="AF65" s="6" t="s">
        <v>157</v>
      </c>
      <c r="AG65" s="4">
        <f>SUMIFS(Data!$I:$I,Data!$B:$B,'Table 15'!AG$6,Data!$E:$E,'Table 15'!$C65)</f>
        <v>0</v>
      </c>
      <c r="AH65" s="4">
        <f>SUMIFS(Data!$I:$I,Data!$B:$B,'Table 15'!AH$6,Data!$E:$E,'Table 15'!$C65)</f>
        <v>0</v>
      </c>
      <c r="AI65" s="4">
        <f>SUMIFS(Data!$I:$I,Data!$B:$B,'Table 15'!AI$6,Data!$E:$E,'Table 15'!$C65)</f>
        <v>0</v>
      </c>
      <c r="AJ65" s="4">
        <f>SUMIFS(Data!$I:$I,Data!$B:$B,'Table 15'!AJ$6,Data!$E:$E,'Table 15'!$C65)</f>
        <v>0</v>
      </c>
      <c r="AK65" s="4">
        <f>SUMIFS(Data!$I:$I,Data!$B:$B,'Table 15'!AK$6,Data!$E:$E,'Table 15'!$C65)</f>
        <v>0</v>
      </c>
      <c r="AL65" s="4">
        <f>SUMIFS(Data!$I:$I,Data!$B:$B,'Table 15'!AL$6,Data!$E:$E,'Table 15'!$C65)</f>
        <v>0</v>
      </c>
      <c r="AM65" s="4">
        <f>SUMIFS(Data!$I:$I,Data!$B:$B,'Table 15'!AM$6,Data!$E:$E,'Table 15'!$C65)</f>
        <v>0</v>
      </c>
      <c r="AN65" s="4">
        <f>SUMIFS(Data!$I:$I,Data!$B:$B,'Table 15'!AN$6,Data!$E:$E,'Table 15'!$C65)</f>
        <v>0</v>
      </c>
      <c r="AO65" s="4">
        <f>SUMIFS(Data!$I:$I,Data!$B:$B,'Table 15'!AO$6,Data!$E:$E,'Table 15'!$C65)</f>
        <v>0</v>
      </c>
      <c r="AP65" s="4">
        <f>SUMIFS(Data!$I:$I,Data!$B:$B,'Table 15'!AP$6,Data!$E:$E,'Table 15'!$C65)</f>
        <v>9</v>
      </c>
      <c r="AQ65" s="4">
        <f>SUMIFS(Data!$I:$I,Data!$B:$B,'Table 15'!AQ$6,Data!$E:$E,'Table 15'!$C65)</f>
        <v>1</v>
      </c>
      <c r="AR65" s="4">
        <f>SUMIFS(Data!$I:$I,Data!$B:$B,'Table 15'!AR$6,Data!$E:$E,'Table 15'!$C65)</f>
        <v>0</v>
      </c>
      <c r="AS65" s="4">
        <f>SUMIFS(Data!$I:$I,Data!$B:$B,'Table 15'!AS$6,Data!$E:$E,'Table 15'!$C65)</f>
        <v>0</v>
      </c>
      <c r="AT65" s="4">
        <f>SUMIFS(Data!$I:$I,Data!$B:$B,'Table 15'!AT$6,Data!$E:$E,'Table 15'!$C65)</f>
        <v>0</v>
      </c>
      <c r="AU65" s="4">
        <f>SUMIFS(Data!$I:$I,Data!$B:$B,'Table 15'!AU$6,Data!$E:$E,'Table 15'!$C65)</f>
        <v>0</v>
      </c>
      <c r="AV65" s="4">
        <f>SUMIFS(Data!$I:$I,Data!$B:$B,'Table 15'!AV$6,Data!$E:$E,'Table 15'!$C65)</f>
        <v>66</v>
      </c>
      <c r="AW65" s="4">
        <f>SUMIFS(Data!$I:$I,Data!$B:$B,'Table 15'!AW$6,Data!$E:$E,'Table 15'!$C65)</f>
        <v>0</v>
      </c>
      <c r="AX65" s="4">
        <f>SUMIFS(Data!$I:$I,Data!$B:$B,'Table 15'!AX$6,Data!$E:$E,'Table 15'!$C65)</f>
        <v>0</v>
      </c>
      <c r="AY65" s="4">
        <f>SUMIFS(Data!$I:$I,Data!$B:$B,'Table 15'!AY$6,Data!$E:$E,'Table 15'!$C65)</f>
        <v>0</v>
      </c>
      <c r="AZ65" s="4">
        <f>SUMIFS(Data!$I:$I,Data!$B:$B,'Table 15'!AZ$6,Data!$E:$E,'Table 15'!$C65)</f>
        <v>3</v>
      </c>
      <c r="BA65" s="4">
        <f>SUMIFS(Data!$I:$I,Data!$B:$B,'Table 15'!BA$6,Data!$E:$E,'Table 15'!$C65)</f>
        <v>0</v>
      </c>
      <c r="BB65" s="4">
        <f>SUMIFS(Data!$I:$I,Data!$B:$B,'Table 15'!BB$6,Data!$E:$E,'Table 15'!$C65)</f>
        <v>0</v>
      </c>
      <c r="BC65" s="4">
        <f>SUMIFS(Data!$I:$I,Data!$B:$B,'Table 15'!BC$6,Data!$E:$E,'Table 15'!$C65)</f>
        <v>0</v>
      </c>
      <c r="BD65" s="4">
        <f>SUMIFS(Data!$I:$I,Data!$B:$B,'Table 15'!BD$6,Data!$E:$E,'Table 15'!$C65)</f>
        <v>0</v>
      </c>
      <c r="BE65" s="4">
        <f>SUMIFS(Data!$I:$I,Data!$B:$B,'Table 15'!BE$6,Data!$E:$E,'Table 15'!$C65)</f>
        <v>7</v>
      </c>
      <c r="BF65" s="4">
        <f>SUMIFS(Data!$I:$I,Data!$B:$B,'Table 15'!BF$6,Data!$E:$E,'Table 15'!$C65)</f>
        <v>0</v>
      </c>
      <c r="BG65" s="4">
        <f>SUMIFS(Data!$I:$I,Data!$B:$B,'Table 15'!BG$6,Data!$E:$E,'Table 15'!$C65)</f>
        <v>0</v>
      </c>
      <c r="BH65" s="4">
        <f>SUMIFS(Data!$I:$I,Data!$B:$B,'Table 15'!BH$6,Data!$E:$E,'Table 15'!$C65)</f>
        <v>0</v>
      </c>
      <c r="BI65" s="4">
        <f>SUMIFS(Data!$I:$I,Data!$B:$B,'Table 15'!BI$6,Data!$E:$E,'Table 15'!$C65)</f>
        <v>0</v>
      </c>
      <c r="BJ65" s="4">
        <f>SUMIFS(Data!$I:$I,Data!$B:$B,'Table 15'!BJ$6,Data!$E:$E,'Table 15'!$C65)</f>
        <v>0</v>
      </c>
      <c r="BK65" s="4">
        <f>SUMIFS(Data!$I:$I,Data!$B:$B,'Table 15'!BK$6,Data!$E:$E,'Table 15'!$C65)</f>
        <v>120</v>
      </c>
      <c r="BL65" s="9">
        <f t="shared" si="2"/>
        <v>208</v>
      </c>
      <c r="BM65" s="29">
        <f>(BL65-BK65)/BL65</f>
        <v>0.42307692307692307</v>
      </c>
      <c r="BN65" s="19"/>
      <c r="BZ65" s="5"/>
      <c r="CA65" s="5"/>
      <c r="CB65" s="5"/>
      <c r="CC65" s="5"/>
      <c r="CD65" s="5"/>
    </row>
    <row r="66" spans="1:82" ht="21.75" customHeight="1" x14ac:dyDescent="0.7">
      <c r="A66" s="40"/>
      <c r="B66" s="6" t="s">
        <v>121</v>
      </c>
      <c r="C66" s="6" t="s">
        <v>145</v>
      </c>
      <c r="D66" s="4">
        <f>SUMIFS(Data!$I:$I,Data!$B:$B,'Table 15'!D$6,Data!$E:$E,'Table 15'!$C66)</f>
        <v>752</v>
      </c>
      <c r="E66" s="4">
        <f>SUMIFS(Data!$I:$I,Data!$B:$B,'Table 15'!E$6,Data!$E:$E,'Table 15'!$C66)</f>
        <v>3</v>
      </c>
      <c r="F66" s="4">
        <f>SUMIFS(Data!$I:$I,Data!$B:$B,'Table 15'!F$6,Data!$E:$E,'Table 15'!$C66)</f>
        <v>281</v>
      </c>
      <c r="G66" s="4">
        <f>SUMIFS(Data!$I:$I,Data!$B:$B,'Table 15'!G$6,Data!$E:$E,'Table 15'!$C66)</f>
        <v>60</v>
      </c>
      <c r="H66" s="4">
        <f>SUMIFS(Data!$I:$I,Data!$B:$B,'Table 15'!H$6,Data!$E:$E,'Table 15'!$C66)</f>
        <v>5897</v>
      </c>
      <c r="I66" s="4">
        <f>SUMIFS(Data!$I:$I,Data!$B:$B,'Table 15'!I$6,Data!$E:$E,'Table 15'!$C66)</f>
        <v>53</v>
      </c>
      <c r="J66" s="4">
        <f>SUMIFS(Data!$I:$I,Data!$B:$B,'Table 15'!J$6,Data!$E:$E,'Table 15'!$C66)</f>
        <v>31</v>
      </c>
      <c r="K66" s="4">
        <f>SUMIFS(Data!$I:$I,Data!$B:$B,'Table 15'!K$6,Data!$E:$E,'Table 15'!$C66)</f>
        <v>1</v>
      </c>
      <c r="L66" s="4">
        <f>SUMIFS(Data!$I:$I,Data!$B:$B,'Table 15'!L$6,Data!$E:$E,'Table 15'!$C66)</f>
        <v>106</v>
      </c>
      <c r="M66" s="4">
        <f>SUMIFS(Data!$I:$I,Data!$B:$B,'Table 15'!M$6,Data!$E:$E,'Table 15'!$C66)</f>
        <v>2869</v>
      </c>
      <c r="N66" s="4">
        <f>SUMIFS(Data!$I:$I,Data!$B:$B,'Table 15'!N$6,Data!$E:$E,'Table 15'!$C66)</f>
        <v>410</v>
      </c>
      <c r="O66" s="4">
        <f>SUMIFS(Data!$I:$I,Data!$B:$B,'Table 15'!O$6,Data!$E:$E,'Table 15'!$C66)</f>
        <v>16</v>
      </c>
      <c r="P66" s="4">
        <f>SUMIFS(Data!$I:$I,Data!$B:$B,'Table 15'!P$6,Data!$E:$E,'Table 15'!$C66)</f>
        <v>58</v>
      </c>
      <c r="Q66" s="4">
        <f>SUMIFS(Data!$I:$I,Data!$B:$B,'Table 15'!Q$6,Data!$E:$E,'Table 15'!$C66)</f>
        <v>792</v>
      </c>
      <c r="R66" s="4">
        <f>SUMIFS(Data!$I:$I,Data!$B:$B,'Table 15'!R$6,Data!$E:$E,'Table 15'!$C66)</f>
        <v>337</v>
      </c>
      <c r="S66" s="4">
        <f>SUMIFS(Data!$I:$I,Data!$B:$B,'Table 15'!S$6,Data!$E:$E,'Table 15'!$C66)</f>
        <v>283</v>
      </c>
      <c r="T66" s="4">
        <f>SUMIFS(Data!$I:$I,Data!$B:$B,'Table 15'!T$6,Data!$E:$E,'Table 15'!$C66)</f>
        <v>316</v>
      </c>
      <c r="U66" s="4">
        <f>SUMIFS(Data!$I:$I,Data!$B:$B,'Table 15'!U$6,Data!$E:$E,'Table 15'!$C66)</f>
        <v>41</v>
      </c>
      <c r="V66" s="4">
        <f>SUMIFS(Data!$I:$I,Data!$B:$B,'Table 15'!V$6,Data!$E:$E,'Table 15'!$C66)</f>
        <v>148</v>
      </c>
      <c r="W66" s="4">
        <f>SUMIFS(Data!$I:$I,Data!$B:$B,'Table 15'!W$6,Data!$E:$E,'Table 15'!$C66)</f>
        <v>25</v>
      </c>
      <c r="X66" s="4">
        <f>SUMIFS(Data!$I:$I,Data!$B:$B,'Table 15'!X$6,Data!$E:$E,'Table 15'!$C66)</f>
        <v>217</v>
      </c>
      <c r="Y66" s="4">
        <f>SUMIFS(Data!$I:$I,Data!$B:$B,'Table 15'!Y$6,Data!$E:$E,'Table 15'!$C66)</f>
        <v>296</v>
      </c>
      <c r="Z66" s="4">
        <f>SUMIFS(Data!$I:$I,Data!$B:$B,'Table 15'!Z$6,Data!$E:$E,'Table 15'!$C66)</f>
        <v>634</v>
      </c>
      <c r="AA66" s="4">
        <f>SUMIFS(Data!$I:$I,Data!$B:$B,'Table 15'!AA$6,Data!$E:$E,'Table 15'!$C66)</f>
        <v>208</v>
      </c>
      <c r="AB66" s="4">
        <f>SUMIFS(Data!$I:$I,Data!$B:$B,'Table 15'!AB$6,Data!$E:$E,'Table 15'!$C66)</f>
        <v>189</v>
      </c>
      <c r="AC66" s="4">
        <f>SUMIFS(Data!$I:$I,Data!$B:$B,'Table 15'!AC$6,Data!$E:$E,'Table 15'!$C66)</f>
        <v>205</v>
      </c>
      <c r="AD66" s="4">
        <f>SUMIFS(Data!$I:$I,Data!$B:$B,'Table 15'!AD$6,Data!$E:$E,'Table 15'!$C66)</f>
        <v>25</v>
      </c>
      <c r="AE66" s="4">
        <f>SUMIFS(Data!$I:$I,Data!$B:$B,'Table 15'!AE$6,Data!$E:$E,'Table 15'!$C66)</f>
        <v>141</v>
      </c>
      <c r="AF66" s="6" t="s">
        <v>121</v>
      </c>
      <c r="AG66" s="4">
        <f>SUMIFS(Data!$I:$I,Data!$B:$B,'Table 15'!AG$6,Data!$E:$E,'Table 15'!$C66)</f>
        <v>105</v>
      </c>
      <c r="AH66" s="4">
        <f>SUMIFS(Data!$I:$I,Data!$B:$B,'Table 15'!AH$6,Data!$E:$E,'Table 15'!$C66)</f>
        <v>351</v>
      </c>
      <c r="AI66" s="4">
        <f>SUMIFS(Data!$I:$I,Data!$B:$B,'Table 15'!AI$6,Data!$E:$E,'Table 15'!$C66)</f>
        <v>133</v>
      </c>
      <c r="AJ66" s="4">
        <f>SUMIFS(Data!$I:$I,Data!$B:$B,'Table 15'!AJ$6,Data!$E:$E,'Table 15'!$C66)</f>
        <v>264</v>
      </c>
      <c r="AK66" s="4">
        <f>SUMIFS(Data!$I:$I,Data!$B:$B,'Table 15'!AK$6,Data!$E:$E,'Table 15'!$C66)</f>
        <v>3528</v>
      </c>
      <c r="AL66" s="4">
        <f>SUMIFS(Data!$I:$I,Data!$B:$B,'Table 15'!AL$6,Data!$E:$E,'Table 15'!$C66)</f>
        <v>712</v>
      </c>
      <c r="AM66" s="4">
        <f>SUMIFS(Data!$I:$I,Data!$B:$B,'Table 15'!AM$6,Data!$E:$E,'Table 15'!$C66)</f>
        <v>24</v>
      </c>
      <c r="AN66" s="4">
        <f>SUMIFS(Data!$I:$I,Data!$B:$B,'Table 15'!AN$6,Data!$E:$E,'Table 15'!$C66)</f>
        <v>442</v>
      </c>
      <c r="AO66" s="4">
        <f>SUMIFS(Data!$I:$I,Data!$B:$B,'Table 15'!AO$6,Data!$E:$E,'Table 15'!$C66)</f>
        <v>163</v>
      </c>
      <c r="AP66" s="4">
        <f>SUMIFS(Data!$I:$I,Data!$B:$B,'Table 15'!AP$6,Data!$E:$E,'Table 15'!$C66)</f>
        <v>243</v>
      </c>
      <c r="AQ66" s="4">
        <f>SUMIFS(Data!$I:$I,Data!$B:$B,'Table 15'!AQ$6,Data!$E:$E,'Table 15'!$C66)</f>
        <v>331</v>
      </c>
      <c r="AR66" s="4">
        <f>SUMIFS(Data!$I:$I,Data!$B:$B,'Table 15'!AR$6,Data!$E:$E,'Table 15'!$C66)</f>
        <v>63</v>
      </c>
      <c r="AS66" s="4">
        <f>SUMIFS(Data!$I:$I,Data!$B:$B,'Table 15'!AS$6,Data!$E:$E,'Table 15'!$C66)</f>
        <v>266</v>
      </c>
      <c r="AT66" s="4">
        <f>SUMIFS(Data!$I:$I,Data!$B:$B,'Table 15'!AT$6,Data!$E:$E,'Table 15'!$C66)</f>
        <v>18</v>
      </c>
      <c r="AU66" s="4">
        <f>SUMIFS(Data!$I:$I,Data!$B:$B,'Table 15'!AU$6,Data!$E:$E,'Table 15'!$C66)</f>
        <v>163</v>
      </c>
      <c r="AV66" s="4">
        <f>SUMIFS(Data!$I:$I,Data!$B:$B,'Table 15'!AV$6,Data!$E:$E,'Table 15'!$C66)</f>
        <v>746</v>
      </c>
      <c r="AW66" s="4">
        <f>SUMIFS(Data!$I:$I,Data!$B:$B,'Table 15'!AW$6,Data!$E:$E,'Table 15'!$C66)</f>
        <v>713</v>
      </c>
      <c r="AX66" s="4">
        <f>SUMIFS(Data!$I:$I,Data!$B:$B,'Table 15'!AX$6,Data!$E:$E,'Table 15'!$C66)</f>
        <v>122</v>
      </c>
      <c r="AY66" s="4">
        <f>SUMIFS(Data!$I:$I,Data!$B:$B,'Table 15'!AY$6,Data!$E:$E,'Table 15'!$C66)</f>
        <v>677</v>
      </c>
      <c r="AZ66" s="4">
        <f>SUMIFS(Data!$I:$I,Data!$B:$B,'Table 15'!AZ$6,Data!$E:$E,'Table 15'!$C66)</f>
        <v>239</v>
      </c>
      <c r="BA66" s="4">
        <f>SUMIFS(Data!$I:$I,Data!$B:$B,'Table 15'!BA$6,Data!$E:$E,'Table 15'!$C66)</f>
        <v>62</v>
      </c>
      <c r="BB66" s="4">
        <f>SUMIFS(Data!$I:$I,Data!$B:$B,'Table 15'!BB$6,Data!$E:$E,'Table 15'!$C66)</f>
        <v>89</v>
      </c>
      <c r="BC66" s="4">
        <f>SUMIFS(Data!$I:$I,Data!$B:$B,'Table 15'!BC$6,Data!$E:$E,'Table 15'!$C66)</f>
        <v>53</v>
      </c>
      <c r="BD66" s="4">
        <f>SUMIFS(Data!$I:$I,Data!$B:$B,'Table 15'!BD$6,Data!$E:$E,'Table 15'!$C66)</f>
        <v>0</v>
      </c>
      <c r="BE66" s="4">
        <f>SUMIFS(Data!$I:$I,Data!$B:$B,'Table 15'!BE$6,Data!$E:$E,'Table 15'!$C66)</f>
        <v>9</v>
      </c>
      <c r="BF66" s="4">
        <f>SUMIFS(Data!$I:$I,Data!$B:$B,'Table 15'!BF$6,Data!$E:$E,'Table 15'!$C66)</f>
        <v>0</v>
      </c>
      <c r="BG66" s="4">
        <f>SUMIFS(Data!$I:$I,Data!$B:$B,'Table 15'!BG$6,Data!$E:$E,'Table 15'!$C66)</f>
        <v>62</v>
      </c>
      <c r="BH66" s="4">
        <f>SUMIFS(Data!$I:$I,Data!$B:$B,'Table 15'!BH$6,Data!$E:$E,'Table 15'!$C66)</f>
        <v>2</v>
      </c>
      <c r="BI66" s="4">
        <f>SUMIFS(Data!$I:$I,Data!$B:$B,'Table 15'!BI$6,Data!$E:$E,'Table 15'!$C66)</f>
        <v>0</v>
      </c>
      <c r="BJ66" s="4">
        <f>SUMIFS(Data!$I:$I,Data!$B:$B,'Table 15'!BJ$6,Data!$E:$E,'Table 15'!$C66)</f>
        <v>0</v>
      </c>
      <c r="BK66" s="4">
        <f>SUMIFS(Data!$I:$I,Data!$B:$B,'Table 15'!BK$6,Data!$E:$E,'Table 15'!$C66)</f>
        <v>0</v>
      </c>
      <c r="BL66" s="9">
        <f t="shared" si="2"/>
        <v>23974</v>
      </c>
      <c r="BM66" s="29"/>
      <c r="BZ66" s="5"/>
      <c r="CA66" s="5"/>
      <c r="CB66" s="5"/>
      <c r="CC66" s="5"/>
      <c r="CD66" s="5"/>
    </row>
    <row r="67" spans="1:82" ht="21.75" customHeight="1" x14ac:dyDescent="0.7">
      <c r="A67" s="40"/>
      <c r="B67" s="6" t="s">
        <v>53</v>
      </c>
      <c r="C67" s="6" t="s">
        <v>53</v>
      </c>
      <c r="D67" s="4">
        <f>SUM(D60:D65)</f>
        <v>16</v>
      </c>
      <c r="E67" s="4">
        <f t="shared" ref="E67:AE67" si="3">SUM(E60:E65)</f>
        <v>1</v>
      </c>
      <c r="F67" s="4">
        <f t="shared" si="3"/>
        <v>11</v>
      </c>
      <c r="G67" s="4">
        <f t="shared" si="3"/>
        <v>12</v>
      </c>
      <c r="H67" s="4">
        <f t="shared" si="3"/>
        <v>31</v>
      </c>
      <c r="I67" s="4">
        <f t="shared" si="3"/>
        <v>9</v>
      </c>
      <c r="J67" s="4">
        <f t="shared" si="3"/>
        <v>27</v>
      </c>
      <c r="K67" s="4">
        <f t="shared" si="3"/>
        <v>5</v>
      </c>
      <c r="L67" s="4">
        <f t="shared" si="3"/>
        <v>42</v>
      </c>
      <c r="M67" s="4">
        <f t="shared" si="3"/>
        <v>416</v>
      </c>
      <c r="N67" s="4">
        <f t="shared" si="3"/>
        <v>48</v>
      </c>
      <c r="O67" s="4">
        <f t="shared" si="3"/>
        <v>107</v>
      </c>
      <c r="P67" s="4">
        <f t="shared" si="3"/>
        <v>0</v>
      </c>
      <c r="Q67" s="4">
        <f t="shared" si="3"/>
        <v>93</v>
      </c>
      <c r="R67" s="4">
        <f t="shared" si="3"/>
        <v>47</v>
      </c>
      <c r="S67" s="4">
        <f t="shared" si="3"/>
        <v>47</v>
      </c>
      <c r="T67" s="4">
        <f t="shared" si="3"/>
        <v>17</v>
      </c>
      <c r="U67" s="4">
        <f t="shared" si="3"/>
        <v>9</v>
      </c>
      <c r="V67" s="4">
        <f t="shared" si="3"/>
        <v>30</v>
      </c>
      <c r="W67" s="4">
        <f t="shared" si="3"/>
        <v>5</v>
      </c>
      <c r="X67" s="4">
        <f t="shared" si="3"/>
        <v>38</v>
      </c>
      <c r="Y67" s="4">
        <f t="shared" si="3"/>
        <v>232</v>
      </c>
      <c r="Z67" s="4">
        <f t="shared" si="3"/>
        <v>51</v>
      </c>
      <c r="AA67" s="4">
        <f t="shared" si="3"/>
        <v>14</v>
      </c>
      <c r="AB67" s="4">
        <f t="shared" si="3"/>
        <v>7</v>
      </c>
      <c r="AC67" s="4">
        <f t="shared" si="3"/>
        <v>16</v>
      </c>
      <c r="AD67" s="4">
        <f t="shared" si="3"/>
        <v>2</v>
      </c>
      <c r="AE67" s="4">
        <f t="shared" si="3"/>
        <v>8</v>
      </c>
      <c r="AF67" s="6" t="s">
        <v>53</v>
      </c>
      <c r="AG67" s="4">
        <f t="shared" ref="AG67:BK67" si="4">SUM(AG60:AG65)</f>
        <v>1</v>
      </c>
      <c r="AH67" s="4">
        <f t="shared" si="4"/>
        <v>17</v>
      </c>
      <c r="AI67" s="4">
        <f t="shared" si="4"/>
        <v>40</v>
      </c>
      <c r="AJ67" s="4">
        <f t="shared" si="4"/>
        <v>20</v>
      </c>
      <c r="AK67" s="4">
        <f t="shared" si="4"/>
        <v>182</v>
      </c>
      <c r="AL67" s="4">
        <f t="shared" si="4"/>
        <v>28</v>
      </c>
      <c r="AM67" s="4">
        <f t="shared" si="4"/>
        <v>1</v>
      </c>
      <c r="AN67" s="4">
        <f t="shared" si="4"/>
        <v>43</v>
      </c>
      <c r="AO67" s="4">
        <f t="shared" si="4"/>
        <v>4</v>
      </c>
      <c r="AP67" s="4">
        <f t="shared" si="4"/>
        <v>17</v>
      </c>
      <c r="AQ67" s="4">
        <f t="shared" si="4"/>
        <v>161</v>
      </c>
      <c r="AR67" s="4">
        <f t="shared" si="4"/>
        <v>18</v>
      </c>
      <c r="AS67" s="4">
        <f t="shared" si="4"/>
        <v>7</v>
      </c>
      <c r="AT67" s="4">
        <f t="shared" si="4"/>
        <v>7</v>
      </c>
      <c r="AU67" s="4">
        <f t="shared" si="4"/>
        <v>80</v>
      </c>
      <c r="AV67" s="4">
        <f t="shared" si="4"/>
        <v>125</v>
      </c>
      <c r="AW67" s="4">
        <f t="shared" si="4"/>
        <v>10</v>
      </c>
      <c r="AX67" s="4">
        <f t="shared" si="4"/>
        <v>3</v>
      </c>
      <c r="AY67" s="4">
        <f t="shared" si="4"/>
        <v>26</v>
      </c>
      <c r="AZ67" s="4">
        <f t="shared" si="4"/>
        <v>34</v>
      </c>
      <c r="BA67" s="4">
        <f t="shared" si="4"/>
        <v>24</v>
      </c>
      <c r="BB67" s="4">
        <f t="shared" si="4"/>
        <v>26</v>
      </c>
      <c r="BC67" s="4">
        <f t="shared" si="4"/>
        <v>2</v>
      </c>
      <c r="BD67" s="4">
        <f t="shared" si="4"/>
        <v>0</v>
      </c>
      <c r="BE67" s="4">
        <f t="shared" si="4"/>
        <v>36</v>
      </c>
      <c r="BF67" s="4">
        <f t="shared" si="4"/>
        <v>309</v>
      </c>
      <c r="BG67" s="4">
        <f t="shared" si="4"/>
        <v>19598</v>
      </c>
      <c r="BH67" s="4">
        <f t="shared" si="4"/>
        <v>227</v>
      </c>
      <c r="BI67" s="4">
        <f t="shared" si="4"/>
        <v>407</v>
      </c>
      <c r="BJ67" s="4">
        <f t="shared" si="4"/>
        <v>507</v>
      </c>
      <c r="BK67" s="4">
        <f t="shared" si="4"/>
        <v>120</v>
      </c>
      <c r="BL67" s="9">
        <f t="shared" si="2"/>
        <v>23421</v>
      </c>
      <c r="BM67" s="29"/>
      <c r="BZ67" s="5"/>
      <c r="CA67" s="5"/>
      <c r="CB67" s="5"/>
      <c r="CC67" s="5"/>
      <c r="CD67" s="5"/>
    </row>
    <row r="68" spans="1:82" ht="21.75" customHeight="1" x14ac:dyDescent="0.7">
      <c r="A68" s="40"/>
      <c r="B68" s="6" t="s">
        <v>122</v>
      </c>
      <c r="C68" s="6" t="s">
        <v>141</v>
      </c>
      <c r="D68" s="4">
        <f>SUMIFS(Data!$I:$I,Data!$B:$B,'Table 15'!D$6,Data!$E:$E,'Table 15'!$C68)</f>
        <v>428</v>
      </c>
      <c r="E68" s="4">
        <f>SUMIFS(Data!$I:$I,Data!$B:$B,'Table 15'!E$6,Data!$E:$E,'Table 15'!$C68)</f>
        <v>28</v>
      </c>
      <c r="F68" s="4">
        <f>SUMIFS(Data!$I:$I,Data!$B:$B,'Table 15'!F$6,Data!$E:$E,'Table 15'!$C68)</f>
        <v>1704</v>
      </c>
      <c r="G68" s="4">
        <f>SUMIFS(Data!$I:$I,Data!$B:$B,'Table 15'!G$6,Data!$E:$E,'Table 15'!$C68)</f>
        <v>390</v>
      </c>
      <c r="H68" s="4">
        <f>SUMIFS(Data!$I:$I,Data!$B:$B,'Table 15'!H$6,Data!$E:$E,'Table 15'!$C68)</f>
        <v>14144</v>
      </c>
      <c r="I68" s="4">
        <f>SUMIFS(Data!$I:$I,Data!$B:$B,'Table 15'!I$6,Data!$E:$E,'Table 15'!$C68)</f>
        <v>423</v>
      </c>
      <c r="J68" s="4">
        <f>SUMIFS(Data!$I:$I,Data!$B:$B,'Table 15'!J$6,Data!$E:$E,'Table 15'!$C68)</f>
        <v>931</v>
      </c>
      <c r="K68" s="4">
        <f>SUMIFS(Data!$I:$I,Data!$B:$B,'Table 15'!K$6,Data!$E:$E,'Table 15'!$C68)</f>
        <v>87</v>
      </c>
      <c r="L68" s="4">
        <f>SUMIFS(Data!$I:$I,Data!$B:$B,'Table 15'!L$6,Data!$E:$E,'Table 15'!$C68)</f>
        <v>693</v>
      </c>
      <c r="M68" s="4">
        <f>SUMIFS(Data!$I:$I,Data!$B:$B,'Table 15'!M$6,Data!$E:$E,'Table 15'!$C68)</f>
        <v>3165</v>
      </c>
      <c r="N68" s="4">
        <f>SUMIFS(Data!$I:$I,Data!$B:$B,'Table 15'!N$6,Data!$E:$E,'Table 15'!$C68)</f>
        <v>2282</v>
      </c>
      <c r="O68" s="4">
        <f>SUMIFS(Data!$I:$I,Data!$B:$B,'Table 15'!O$6,Data!$E:$E,'Table 15'!$C68)</f>
        <v>439</v>
      </c>
      <c r="P68" s="4">
        <f>SUMIFS(Data!$I:$I,Data!$B:$B,'Table 15'!P$6,Data!$E:$E,'Table 15'!$C68)</f>
        <v>408</v>
      </c>
      <c r="Q68" s="4">
        <f>SUMIFS(Data!$I:$I,Data!$B:$B,'Table 15'!Q$6,Data!$E:$E,'Table 15'!$C68)</f>
        <v>3726</v>
      </c>
      <c r="R68" s="4">
        <f>SUMIFS(Data!$I:$I,Data!$B:$B,'Table 15'!R$6,Data!$E:$E,'Table 15'!$C68)</f>
        <v>2233</v>
      </c>
      <c r="S68" s="4">
        <f>SUMIFS(Data!$I:$I,Data!$B:$B,'Table 15'!S$6,Data!$E:$E,'Table 15'!$C68)</f>
        <v>821</v>
      </c>
      <c r="T68" s="4">
        <f>SUMIFS(Data!$I:$I,Data!$B:$B,'Table 15'!T$6,Data!$E:$E,'Table 15'!$C68)</f>
        <v>796</v>
      </c>
      <c r="U68" s="4">
        <f>SUMIFS(Data!$I:$I,Data!$B:$B,'Table 15'!U$6,Data!$E:$E,'Table 15'!$C68)</f>
        <v>696</v>
      </c>
      <c r="V68" s="4">
        <f>SUMIFS(Data!$I:$I,Data!$B:$B,'Table 15'!V$6,Data!$E:$E,'Table 15'!$C68)</f>
        <v>651</v>
      </c>
      <c r="W68" s="4">
        <f>SUMIFS(Data!$I:$I,Data!$B:$B,'Table 15'!W$6,Data!$E:$E,'Table 15'!$C68)</f>
        <v>325</v>
      </c>
      <c r="X68" s="4">
        <f>SUMIFS(Data!$I:$I,Data!$B:$B,'Table 15'!X$6,Data!$E:$E,'Table 15'!$C68)</f>
        <v>1226</v>
      </c>
      <c r="Y68" s="4">
        <f>SUMIFS(Data!$I:$I,Data!$B:$B,'Table 15'!Y$6,Data!$E:$E,'Table 15'!$C68)</f>
        <v>5306</v>
      </c>
      <c r="Z68" s="4">
        <f>SUMIFS(Data!$I:$I,Data!$B:$B,'Table 15'!Z$6,Data!$E:$E,'Table 15'!$C68)</f>
        <v>1908</v>
      </c>
      <c r="AA68" s="4">
        <f>SUMIFS(Data!$I:$I,Data!$B:$B,'Table 15'!AA$6,Data!$E:$E,'Table 15'!$C68)</f>
        <v>1198</v>
      </c>
      <c r="AB68" s="4">
        <f>SUMIFS(Data!$I:$I,Data!$B:$B,'Table 15'!AB$6,Data!$E:$E,'Table 15'!$C68)</f>
        <v>238</v>
      </c>
      <c r="AC68" s="4">
        <f>SUMIFS(Data!$I:$I,Data!$B:$B,'Table 15'!AC$6,Data!$E:$E,'Table 15'!$C68)</f>
        <v>1289</v>
      </c>
      <c r="AD68" s="4">
        <f>SUMIFS(Data!$I:$I,Data!$B:$B,'Table 15'!AD$6,Data!$E:$E,'Table 15'!$C68)</f>
        <v>71</v>
      </c>
      <c r="AE68" s="4">
        <f>SUMIFS(Data!$I:$I,Data!$B:$B,'Table 15'!AE$6,Data!$E:$E,'Table 15'!$C68)</f>
        <v>373</v>
      </c>
      <c r="AF68" s="6" t="s">
        <v>122</v>
      </c>
      <c r="AG68" s="4">
        <f>SUMIFS(Data!$I:$I,Data!$B:$B,'Table 15'!AG$6,Data!$E:$E,'Table 15'!$C68)</f>
        <v>22</v>
      </c>
      <c r="AH68" s="4">
        <f>SUMIFS(Data!$I:$I,Data!$B:$B,'Table 15'!AH$6,Data!$E:$E,'Table 15'!$C68)</f>
        <v>314</v>
      </c>
      <c r="AI68" s="4">
        <f>SUMIFS(Data!$I:$I,Data!$B:$B,'Table 15'!AI$6,Data!$E:$E,'Table 15'!$C68)</f>
        <v>1779</v>
      </c>
      <c r="AJ68" s="4">
        <f>SUMIFS(Data!$I:$I,Data!$B:$B,'Table 15'!AJ$6,Data!$E:$E,'Table 15'!$C68)</f>
        <v>255</v>
      </c>
      <c r="AK68" s="4">
        <f>SUMIFS(Data!$I:$I,Data!$B:$B,'Table 15'!AK$6,Data!$E:$E,'Table 15'!$C68)</f>
        <v>8060</v>
      </c>
      <c r="AL68" s="4">
        <f>SUMIFS(Data!$I:$I,Data!$B:$B,'Table 15'!AL$6,Data!$E:$E,'Table 15'!$C68)</f>
        <v>1592</v>
      </c>
      <c r="AM68" s="4">
        <f>SUMIFS(Data!$I:$I,Data!$B:$B,'Table 15'!AM$6,Data!$E:$E,'Table 15'!$C68)</f>
        <v>184</v>
      </c>
      <c r="AN68" s="4">
        <f>SUMIFS(Data!$I:$I,Data!$B:$B,'Table 15'!AN$6,Data!$E:$E,'Table 15'!$C68)</f>
        <v>3237</v>
      </c>
      <c r="AO68" s="4">
        <f>SUMIFS(Data!$I:$I,Data!$B:$B,'Table 15'!AO$6,Data!$E:$E,'Table 15'!$C68)</f>
        <v>793</v>
      </c>
      <c r="AP68" s="4">
        <f>SUMIFS(Data!$I:$I,Data!$B:$B,'Table 15'!AP$6,Data!$E:$E,'Table 15'!$C68)</f>
        <v>312</v>
      </c>
      <c r="AQ68" s="4">
        <f>SUMIFS(Data!$I:$I,Data!$B:$B,'Table 15'!AQ$6,Data!$E:$E,'Table 15'!$C68)</f>
        <v>4363</v>
      </c>
      <c r="AR68" s="4">
        <f>SUMIFS(Data!$I:$I,Data!$B:$B,'Table 15'!AR$6,Data!$E:$E,'Table 15'!$C68)</f>
        <v>636</v>
      </c>
      <c r="AS68" s="4">
        <f>SUMIFS(Data!$I:$I,Data!$B:$B,'Table 15'!AS$6,Data!$E:$E,'Table 15'!$C68)</f>
        <v>581</v>
      </c>
      <c r="AT68" s="4">
        <f>SUMIFS(Data!$I:$I,Data!$B:$B,'Table 15'!AT$6,Data!$E:$E,'Table 15'!$C68)</f>
        <v>208</v>
      </c>
      <c r="AU68" s="4">
        <f>SUMIFS(Data!$I:$I,Data!$B:$B,'Table 15'!AU$6,Data!$E:$E,'Table 15'!$C68)</f>
        <v>677</v>
      </c>
      <c r="AV68" s="4">
        <f>SUMIFS(Data!$I:$I,Data!$B:$B,'Table 15'!AV$6,Data!$E:$E,'Table 15'!$C68)</f>
        <v>4868</v>
      </c>
      <c r="AW68" s="4">
        <f>SUMIFS(Data!$I:$I,Data!$B:$B,'Table 15'!AW$6,Data!$E:$E,'Table 15'!$C68)</f>
        <v>1789</v>
      </c>
      <c r="AX68" s="4">
        <f>SUMIFS(Data!$I:$I,Data!$B:$B,'Table 15'!AX$6,Data!$E:$E,'Table 15'!$C68)</f>
        <v>251</v>
      </c>
      <c r="AY68" s="4">
        <f>SUMIFS(Data!$I:$I,Data!$B:$B,'Table 15'!AY$6,Data!$E:$E,'Table 15'!$C68)</f>
        <v>1111</v>
      </c>
      <c r="AZ68" s="4">
        <f>SUMIFS(Data!$I:$I,Data!$B:$B,'Table 15'!AZ$6,Data!$E:$E,'Table 15'!$C68)</f>
        <v>1489</v>
      </c>
      <c r="BA68" s="4">
        <f>SUMIFS(Data!$I:$I,Data!$B:$B,'Table 15'!BA$6,Data!$E:$E,'Table 15'!$C68)</f>
        <v>205</v>
      </c>
      <c r="BB68" s="4">
        <f>SUMIFS(Data!$I:$I,Data!$B:$B,'Table 15'!BB$6,Data!$E:$E,'Table 15'!$C68)</f>
        <v>1329</v>
      </c>
      <c r="BC68" s="4">
        <f>SUMIFS(Data!$I:$I,Data!$B:$B,'Table 15'!BC$6,Data!$E:$E,'Table 15'!$C68)</f>
        <v>122</v>
      </c>
      <c r="BD68" s="4">
        <f>SUMIFS(Data!$I:$I,Data!$B:$B,'Table 15'!BD$6,Data!$E:$E,'Table 15'!$C68)</f>
        <v>0</v>
      </c>
      <c r="BE68" s="4">
        <f>SUMIFS(Data!$I:$I,Data!$B:$B,'Table 15'!BE$6,Data!$E:$E,'Table 15'!$C68)</f>
        <v>7</v>
      </c>
      <c r="BF68" s="4">
        <f>SUMIFS(Data!$I:$I,Data!$B:$B,'Table 15'!BF$6,Data!$E:$E,'Table 15'!$C68)</f>
        <v>0</v>
      </c>
      <c r="BG68" s="4">
        <f>SUMIFS(Data!$I:$I,Data!$B:$B,'Table 15'!BG$6,Data!$E:$E,'Table 15'!$C68)</f>
        <v>15</v>
      </c>
      <c r="BH68" s="4">
        <f>SUMIFS(Data!$I:$I,Data!$B:$B,'Table 15'!BH$6,Data!$E:$E,'Table 15'!$C68)</f>
        <v>3</v>
      </c>
      <c r="BI68" s="4">
        <f>SUMIFS(Data!$I:$I,Data!$B:$B,'Table 15'!BI$6,Data!$E:$E,'Table 15'!$C68)</f>
        <v>7</v>
      </c>
      <c r="BJ68" s="4">
        <f>SUMIFS(Data!$I:$I,Data!$B:$B,'Table 15'!BJ$6,Data!$E:$E,'Table 15'!$C68)</f>
        <v>0</v>
      </c>
      <c r="BK68" s="4">
        <f>SUMIFS(Data!$I:$I,Data!$B:$B,'Table 15'!BK$6,Data!$E:$E,'Table 15'!$C68)</f>
        <v>4</v>
      </c>
      <c r="BL68" s="9">
        <f t="shared" si="2"/>
        <v>80192</v>
      </c>
      <c r="BM68" s="29"/>
      <c r="BZ68" s="5"/>
      <c r="CA68" s="5"/>
      <c r="CB68" s="5"/>
      <c r="CC68" s="5"/>
      <c r="CD68" s="5"/>
    </row>
    <row r="69" spans="1:82" ht="21.75" customHeight="1" x14ac:dyDescent="0.7">
      <c r="A69" s="40"/>
      <c r="B69" s="6" t="s">
        <v>54</v>
      </c>
      <c r="C69" s="6" t="s">
        <v>54</v>
      </c>
      <c r="D69" s="4">
        <f>SUM(D7:D68)-D67</f>
        <v>47052</v>
      </c>
      <c r="E69" s="4">
        <f t="shared" ref="E69:AG69" si="5">SUM(E7:E68)-E67</f>
        <v>1991</v>
      </c>
      <c r="F69" s="4">
        <f t="shared" si="5"/>
        <v>56836</v>
      </c>
      <c r="G69" s="4">
        <f>SUM(G7:G68)-G67</f>
        <v>25966</v>
      </c>
      <c r="H69" s="4">
        <f t="shared" si="5"/>
        <v>349211</v>
      </c>
      <c r="I69" s="4">
        <f t="shared" si="5"/>
        <v>40081</v>
      </c>
      <c r="J69" s="4">
        <f t="shared" si="5"/>
        <v>29472</v>
      </c>
      <c r="K69" s="4">
        <f t="shared" si="5"/>
        <v>9487</v>
      </c>
      <c r="L69" s="4">
        <f t="shared" si="5"/>
        <v>10338</v>
      </c>
      <c r="M69" s="4">
        <f t="shared" si="5"/>
        <v>148334</v>
      </c>
      <c r="N69" s="4">
        <f t="shared" si="5"/>
        <v>78589</v>
      </c>
      <c r="O69" s="4">
        <f t="shared" si="5"/>
        <v>8440</v>
      </c>
      <c r="P69" s="4">
        <f t="shared" si="5"/>
        <v>15557</v>
      </c>
      <c r="Q69" s="4">
        <f t="shared" si="5"/>
        <v>88375</v>
      </c>
      <c r="R69" s="4">
        <f t="shared" si="5"/>
        <v>63400</v>
      </c>
      <c r="S69" s="4">
        <f t="shared" si="5"/>
        <v>33506</v>
      </c>
      <c r="T69" s="4">
        <f t="shared" si="5"/>
        <v>28339</v>
      </c>
      <c r="U69" s="4">
        <f t="shared" si="5"/>
        <v>36182</v>
      </c>
      <c r="V69" s="4">
        <f t="shared" si="5"/>
        <v>38375</v>
      </c>
      <c r="W69" s="4">
        <f t="shared" si="5"/>
        <v>11591</v>
      </c>
      <c r="X69" s="4">
        <f t="shared" si="5"/>
        <v>40963</v>
      </c>
      <c r="Y69" s="4">
        <f t="shared" si="5"/>
        <v>65584</v>
      </c>
      <c r="Z69" s="4">
        <f t="shared" si="5"/>
        <v>74175</v>
      </c>
      <c r="AA69" s="4">
        <f t="shared" si="5"/>
        <v>39319</v>
      </c>
      <c r="AB69" s="4">
        <f t="shared" si="5"/>
        <v>26781</v>
      </c>
      <c r="AC69" s="4">
        <f t="shared" si="5"/>
        <v>44704</v>
      </c>
      <c r="AD69" s="4">
        <f t="shared" si="5"/>
        <v>8734</v>
      </c>
      <c r="AE69" s="4">
        <f t="shared" si="5"/>
        <v>17925</v>
      </c>
      <c r="AF69" s="6" t="s">
        <v>54</v>
      </c>
      <c r="AG69" s="4">
        <f t="shared" si="5"/>
        <v>15292</v>
      </c>
      <c r="AH69" s="4">
        <f t="shared" ref="AH69:BK69" si="6">SUM(AH7:AH68)-AH67</f>
        <v>23024</v>
      </c>
      <c r="AI69" s="4">
        <f t="shared" si="6"/>
        <v>60123</v>
      </c>
      <c r="AJ69" s="4">
        <f t="shared" si="6"/>
        <v>15864</v>
      </c>
      <c r="AK69" s="4">
        <f t="shared" si="6"/>
        <v>163679</v>
      </c>
      <c r="AL69" s="4">
        <f t="shared" si="6"/>
        <v>81960</v>
      </c>
      <c r="AM69" s="4">
        <f t="shared" si="6"/>
        <v>8348</v>
      </c>
      <c r="AN69" s="4">
        <f t="shared" si="6"/>
        <v>91969</v>
      </c>
      <c r="AO69" s="4">
        <f t="shared" si="6"/>
        <v>33429</v>
      </c>
      <c r="AP69" s="4">
        <f t="shared" si="6"/>
        <v>32879</v>
      </c>
      <c r="AQ69" s="4">
        <f t="shared" si="6"/>
        <v>102645</v>
      </c>
      <c r="AR69" s="4">
        <f t="shared" si="6"/>
        <v>14865</v>
      </c>
      <c r="AS69" s="4">
        <f t="shared" si="6"/>
        <v>45840</v>
      </c>
      <c r="AT69" s="4">
        <f t="shared" si="6"/>
        <v>8689</v>
      </c>
      <c r="AU69" s="4">
        <f t="shared" si="6"/>
        <v>54448</v>
      </c>
      <c r="AV69" s="4">
        <f t="shared" si="6"/>
        <v>231842</v>
      </c>
      <c r="AW69" s="4">
        <f t="shared" si="6"/>
        <v>36610</v>
      </c>
      <c r="AX69" s="4">
        <f t="shared" si="6"/>
        <v>6810</v>
      </c>
      <c r="AY69" s="4">
        <f t="shared" si="6"/>
        <v>76628</v>
      </c>
      <c r="AZ69" s="4">
        <f t="shared" si="6"/>
        <v>49691</v>
      </c>
      <c r="BA69" s="4">
        <f t="shared" si="6"/>
        <v>13782</v>
      </c>
      <c r="BB69" s="4">
        <f t="shared" si="6"/>
        <v>49381</v>
      </c>
      <c r="BC69" s="4">
        <f t="shared" si="6"/>
        <v>4505</v>
      </c>
      <c r="BD69" s="4">
        <f t="shared" si="6"/>
        <v>369</v>
      </c>
      <c r="BE69" s="4">
        <f t="shared" si="6"/>
        <v>1235</v>
      </c>
      <c r="BF69" s="4">
        <f t="shared" si="6"/>
        <v>309</v>
      </c>
      <c r="BG69" s="4">
        <f t="shared" si="6"/>
        <v>20000</v>
      </c>
      <c r="BH69" s="4">
        <f t="shared" si="6"/>
        <v>251</v>
      </c>
      <c r="BI69" s="4">
        <f t="shared" si="6"/>
        <v>414</v>
      </c>
      <c r="BJ69" s="4">
        <f t="shared" si="6"/>
        <v>507</v>
      </c>
      <c r="BK69" s="4">
        <f t="shared" si="6"/>
        <v>124</v>
      </c>
      <c r="BL69" s="9">
        <f t="shared" si="2"/>
        <v>2684819</v>
      </c>
      <c r="BM69" s="29"/>
      <c r="BZ69" s="5"/>
      <c r="CA69" s="5"/>
      <c r="CB69" s="5"/>
      <c r="CC69" s="5"/>
      <c r="CD69" s="5"/>
    </row>
    <row r="70" spans="1:82" ht="30" customHeight="1" x14ac:dyDescent="0.7">
      <c r="C70" s="15" t="s">
        <v>55</v>
      </c>
      <c r="D70" s="11">
        <f>(D69-$D$7)/D69</f>
        <v>0.31450310294992773</v>
      </c>
      <c r="E70" s="11">
        <f>(E69-$E$8)/E69</f>
        <v>0.1461577096936213</v>
      </c>
      <c r="F70" s="11">
        <f>(F69-$F$9)/F69</f>
        <v>0.30505313533675837</v>
      </c>
      <c r="G70" s="11">
        <f>(G69-$G$10)/G69</f>
        <v>0.31891704536701843</v>
      </c>
      <c r="H70" s="11">
        <f>(H69-$H$11)/H69</f>
        <v>0.10567250172531793</v>
      </c>
      <c r="I70" s="11">
        <f>(I69-$I$12)/I69</f>
        <v>0.28696888800179637</v>
      </c>
      <c r="J70" s="11">
        <f>(J69-$J$13)/J69</f>
        <v>0.36322611292073831</v>
      </c>
      <c r="K70" s="11">
        <f>(K69-$K$14)/K69</f>
        <v>0.49604722251502054</v>
      </c>
      <c r="L70" s="11">
        <f>(L69-$L$15)/L69</f>
        <v>0.93402979299671118</v>
      </c>
      <c r="M70" s="11">
        <f>(M69-$M$16)/M69</f>
        <v>0.16984642765650493</v>
      </c>
      <c r="N70" s="11">
        <f>(N69-$N$17)/N69</f>
        <v>0.1914517298858619</v>
      </c>
      <c r="O70" s="11">
        <f>(O69-$O$18)/O69</f>
        <v>0.34028436018957348</v>
      </c>
      <c r="P70" s="11">
        <f>(P69-$P$19)/P69</f>
        <v>0.39821302307642864</v>
      </c>
      <c r="Q70" s="11">
        <f>(Q69-$Q$20)/Q69</f>
        <v>0.18591230551626592</v>
      </c>
      <c r="R70" s="11">
        <f>(R69-$R$21)/R69</f>
        <v>0.32966876971608833</v>
      </c>
      <c r="S70" s="11">
        <f>(S69-$S$22)/S69</f>
        <v>0.35533934220736585</v>
      </c>
      <c r="T70" s="11">
        <f>(T69-$T$23)/T69</f>
        <v>0.30431560746674197</v>
      </c>
      <c r="U70" s="11">
        <f>(U69-$U$24)/U69</f>
        <v>0.22887070919241612</v>
      </c>
      <c r="V70" s="11">
        <f>(V69-$V$25)/V69</f>
        <v>0.21224755700325734</v>
      </c>
      <c r="W70" s="11">
        <f>(W69-$W$26)/W69</f>
        <v>0.38581658183073075</v>
      </c>
      <c r="X70" s="11">
        <f>(X69-$X$27)/X69</f>
        <v>0.22801064375167834</v>
      </c>
      <c r="Y70" s="11">
        <f>(Y69-$Y$28)/Y69</f>
        <v>0.44366003903391071</v>
      </c>
      <c r="Z70" s="11">
        <f>(Z69-$Z$29)/Z69</f>
        <v>0.16299292214357938</v>
      </c>
      <c r="AA70" s="11">
        <f>(AA69-$AA$30)/AA69</f>
        <v>0.21872377222208092</v>
      </c>
      <c r="AB70" s="11">
        <f>(AB69-$AB$31)/AB69</f>
        <v>0.27500840147866024</v>
      </c>
      <c r="AC70" s="11">
        <f>(AC69-$AC$32)/AC69</f>
        <v>0.24836703650680028</v>
      </c>
      <c r="AD70" s="11">
        <f>(AD69-$AD$33)/AD69</f>
        <v>0.45454545454545453</v>
      </c>
      <c r="AE70" s="11">
        <f>(AE69-$AE$34)/AE69</f>
        <v>0.259581589958159</v>
      </c>
      <c r="AF70" s="15" t="s">
        <v>55</v>
      </c>
      <c r="AG70" s="11">
        <f>(AG69-$AE$34)/AG69</f>
        <v>0.13209521318336384</v>
      </c>
      <c r="AH70" s="11">
        <f>(AH69-$AH$36)/AH69</f>
        <v>0.78578874218207084</v>
      </c>
      <c r="AI70" s="11">
        <f>(AI69-$AI$37)/AI69</f>
        <v>0.10990802188846199</v>
      </c>
      <c r="AJ70" s="11">
        <f>(AJ69-$AJ$38)/AJ69</f>
        <v>0.17486132123045889</v>
      </c>
      <c r="AK70" s="11">
        <f>(AK69-$AK$39)/AK69</f>
        <v>0.2600455770135448</v>
      </c>
      <c r="AL70" s="11">
        <f>(AL69-$AL$40)/AL69</f>
        <v>0.20830893118594437</v>
      </c>
      <c r="AM70" s="11">
        <f>(AM69-$AM$41)/AM69</f>
        <v>0.50598945855294686</v>
      </c>
      <c r="AN70" s="11">
        <f>(AN69-$AN$42)/AN69</f>
        <v>0.2403636007785232</v>
      </c>
      <c r="AO70" s="11">
        <f>(AO69-$AO$43)/AO69</f>
        <v>0.2159801370067905</v>
      </c>
      <c r="AP70" s="11">
        <f>(AP69-$AP$44)/AP69</f>
        <v>0.30432799051066028</v>
      </c>
      <c r="AQ70" s="11">
        <f>(AQ69-$AQ$45)/AQ69</f>
        <v>0.3326708558624385</v>
      </c>
      <c r="AR70" s="11">
        <f>(AR69-$AR$46)/AR69</f>
        <v>0.60289270097544567</v>
      </c>
      <c r="AS70" s="11">
        <f>(AS69-$AS$47)/AS69</f>
        <v>0.29406631762652707</v>
      </c>
      <c r="AT70" s="11">
        <f>(AT69-$AT$48)/AT69</f>
        <v>0.40925307860513294</v>
      </c>
      <c r="AU70" s="11">
        <f>(AU69-$AU$49)/AU69</f>
        <v>0.26096459006758743</v>
      </c>
      <c r="AV70" s="11">
        <f>(AV69-$AV$50)/AV69</f>
        <v>8.0679945825174043E-2</v>
      </c>
      <c r="AW70" s="11">
        <f>(AW69-$AW$51)/AW69</f>
        <v>0.36817809341709917</v>
      </c>
      <c r="AX70" s="11">
        <f>(AX69-$AX$52)/AX69</f>
        <v>0.74493392070484576</v>
      </c>
      <c r="AY70" s="11">
        <f>(AY69-$AY$53)/AY69</f>
        <v>0.24724643733361173</v>
      </c>
      <c r="AZ70" s="11">
        <f>(AZ69-$AZ$54)/AZ69</f>
        <v>0.16821959711014067</v>
      </c>
      <c r="BA70" s="11">
        <f>(BA69-$BA$55)/BA69</f>
        <v>0.35444783050355538</v>
      </c>
      <c r="BB70" s="11">
        <f>(BB69-$BB$56)/BB69</f>
        <v>0.28107976752192138</v>
      </c>
      <c r="BC70" s="11">
        <f>(BC69-$BC$57)/BC69</f>
        <v>0.31120976692563818</v>
      </c>
      <c r="BD70" s="11">
        <f>(BD69-$BD$58)/BD69</f>
        <v>0</v>
      </c>
      <c r="BE70" s="11">
        <f t="shared" ref="BE70:BL70" si="7">(BE69-$BD$58)/BE69</f>
        <v>0.70121457489878547</v>
      </c>
      <c r="BF70" s="11">
        <f t="shared" si="7"/>
        <v>-0.1941747572815534</v>
      </c>
      <c r="BG70" s="11">
        <f t="shared" si="7"/>
        <v>0.98155000000000003</v>
      </c>
      <c r="BH70" s="11">
        <f t="shared" si="7"/>
        <v>-0.47011952191235062</v>
      </c>
      <c r="BI70" s="11">
        <f t="shared" si="7"/>
        <v>0.10869565217391304</v>
      </c>
      <c r="BJ70" s="11">
        <f t="shared" si="7"/>
        <v>0.27218934911242604</v>
      </c>
      <c r="BK70" s="11">
        <f t="shared" si="7"/>
        <v>-1.9758064516129032</v>
      </c>
      <c r="BL70" s="11">
        <f t="shared" si="7"/>
        <v>0.99986256056739764</v>
      </c>
      <c r="BM70" s="11"/>
      <c r="BN70" s="5"/>
    </row>
    <row r="71" spans="1:82" s="27" customFormat="1" ht="19" customHeight="1" x14ac:dyDescent="0.7">
      <c r="C71" s="26"/>
      <c r="AF71" s="26"/>
      <c r="BM71" s="31"/>
    </row>
    <row r="72" spans="1:82" ht="20.100000000000001" customHeight="1" x14ac:dyDescent="0.7">
      <c r="C72" s="5"/>
      <c r="D72" s="23" t="s">
        <v>113</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5"/>
      <c r="AG72" s="4" t="s">
        <v>125</v>
      </c>
      <c r="CB72" s="5"/>
      <c r="CC72" s="5"/>
      <c r="CD72" s="5"/>
    </row>
    <row r="73" spans="1:82" ht="19" customHeight="1" x14ac:dyDescent="0.7">
      <c r="C73" s="5"/>
      <c r="D73" s="16" t="s">
        <v>114</v>
      </c>
      <c r="F73" s="17"/>
      <c r="H73" s="17"/>
      <c r="I73" s="17"/>
      <c r="J73" s="17"/>
      <c r="AF73" s="5"/>
    </row>
    <row r="74" spans="1:82" ht="19" customHeight="1" x14ac:dyDescent="0.7">
      <c r="C74" s="5"/>
      <c r="D74" s="16" t="s">
        <v>115</v>
      </c>
      <c r="G74" s="17"/>
      <c r="AF74" s="5"/>
      <c r="BL74" s="17"/>
    </row>
    <row r="75" spans="1:82" ht="19" customHeight="1" x14ac:dyDescent="0.7">
      <c r="C75" s="5"/>
      <c r="D75" s="18" t="s">
        <v>117</v>
      </c>
      <c r="AF75" s="5"/>
      <c r="AN75" s="17"/>
    </row>
    <row r="76" spans="1:82" ht="19" customHeight="1" x14ac:dyDescent="0.7">
      <c r="C76" s="5"/>
      <c r="D76" s="15"/>
      <c r="AF76" s="5"/>
    </row>
    <row r="77" spans="1:82" ht="19" customHeight="1" x14ac:dyDescent="0.7">
      <c r="C77" s="5"/>
      <c r="D77" s="16" t="s">
        <v>123</v>
      </c>
      <c r="AF77" s="5"/>
    </row>
    <row r="78" spans="1:82" ht="19" customHeight="1" x14ac:dyDescent="0.7">
      <c r="C78" s="5"/>
      <c r="D78" s="18" t="s">
        <v>118</v>
      </c>
      <c r="E78" s="17"/>
      <c r="AF78" s="5"/>
    </row>
    <row r="79" spans="1:82" ht="19" customHeight="1" x14ac:dyDescent="0.7">
      <c r="C79" s="5"/>
      <c r="D79" s="16" t="s">
        <v>124</v>
      </c>
      <c r="AF79" s="5"/>
    </row>
    <row r="80" spans="1:82" ht="19" customHeight="1" x14ac:dyDescent="0.7">
      <c r="C80" s="5"/>
      <c r="D80" s="18" t="s">
        <v>119</v>
      </c>
      <c r="AF80" s="5"/>
    </row>
    <row r="81" spans="2:260" ht="19" customHeight="1" x14ac:dyDescent="0.7">
      <c r="C81" s="5"/>
      <c r="D81" s="30" t="s">
        <v>166</v>
      </c>
      <c r="AF81" s="5"/>
    </row>
    <row r="82" spans="2:260" ht="19" customHeight="1" x14ac:dyDescent="0.7">
      <c r="C82" s="5"/>
      <c r="D82" s="15"/>
      <c r="AF82" s="5"/>
    </row>
    <row r="83" spans="2:260" ht="19" customHeight="1" x14ac:dyDescent="0.7">
      <c r="C83" s="5"/>
      <c r="D83" s="18" t="s">
        <v>165</v>
      </c>
      <c r="AF83" s="5"/>
    </row>
    <row r="84" spans="2:260" ht="19" customHeight="1" x14ac:dyDescent="0.7">
      <c r="D84" s="4" t="s">
        <v>120</v>
      </c>
    </row>
    <row r="85" spans="2:260" x14ac:dyDescent="0.7">
      <c r="D85" s="5"/>
      <c r="F85" s="5"/>
      <c r="G85" s="5"/>
      <c r="H85" s="5"/>
      <c r="I85" s="5"/>
      <c r="J85" s="5"/>
      <c r="L85" s="5"/>
      <c r="M85" s="5"/>
      <c r="N85" s="5"/>
      <c r="P85" s="5"/>
      <c r="Q85" s="5"/>
      <c r="R85" s="5"/>
      <c r="S85" s="5"/>
      <c r="T85" s="5"/>
      <c r="U85" s="5"/>
      <c r="V85" s="5"/>
      <c r="X85" s="5"/>
      <c r="Y85" s="5"/>
      <c r="Z85" s="5"/>
      <c r="AA85" s="5"/>
      <c r="AC85" s="5"/>
      <c r="AD85" s="5"/>
      <c r="AH85" s="5"/>
      <c r="AI85" s="5"/>
      <c r="AJ85" s="5"/>
      <c r="AK85" s="5"/>
      <c r="AL85" s="5"/>
      <c r="AN85" s="5"/>
      <c r="AO85" s="5"/>
      <c r="AP85" s="5"/>
      <c r="AQ85" s="5"/>
      <c r="AS85" s="5"/>
      <c r="AU85" s="5"/>
      <c r="AV85" s="5"/>
      <c r="AW85" s="5"/>
      <c r="AX85" s="5"/>
      <c r="AY85" s="5"/>
      <c r="AZ85" s="5"/>
      <c r="BB85" s="5"/>
      <c r="BL85" s="5"/>
      <c r="BN85" s="5"/>
    </row>
    <row r="86" spans="2:260" x14ac:dyDescent="0.7">
      <c r="C86" s="19"/>
      <c r="D86" s="20"/>
      <c r="F86" s="5"/>
      <c r="G86" s="38"/>
      <c r="H86" s="38"/>
      <c r="I86" s="38"/>
      <c r="J86" s="38"/>
      <c r="L86" s="5"/>
      <c r="M86" s="5"/>
      <c r="N86" s="5"/>
      <c r="O86" s="5"/>
      <c r="P86" s="5"/>
      <c r="Q86" s="5"/>
      <c r="R86" s="5"/>
      <c r="S86" s="5"/>
      <c r="T86" s="5"/>
      <c r="U86" s="5"/>
      <c r="V86" s="5"/>
      <c r="X86" s="5"/>
      <c r="Y86" s="5"/>
      <c r="Z86" s="5"/>
      <c r="AA86" s="5"/>
      <c r="AB86" s="5"/>
      <c r="AC86" s="5"/>
      <c r="AD86" s="5"/>
      <c r="AE86" s="5"/>
      <c r="AF86" s="19"/>
      <c r="AH86" s="5"/>
      <c r="AI86" s="5"/>
      <c r="AJ86" s="5"/>
      <c r="AK86" s="5"/>
      <c r="AL86" s="5"/>
      <c r="AN86" s="5"/>
      <c r="AO86" s="5"/>
      <c r="AP86" s="5"/>
      <c r="AQ86" s="5"/>
      <c r="AR86" s="5"/>
      <c r="AS86" s="5"/>
      <c r="AU86" s="5"/>
      <c r="AV86" s="5"/>
      <c r="AW86" s="5"/>
      <c r="AX86" s="5"/>
      <c r="AY86" s="5"/>
      <c r="AZ86" s="5"/>
      <c r="BA86" s="5"/>
      <c r="BB86" s="5"/>
      <c r="BC86" s="5"/>
      <c r="BD86" s="5"/>
      <c r="BE86" s="5"/>
      <c r="BF86" s="5"/>
      <c r="BG86" s="5"/>
      <c r="BH86" s="5"/>
      <c r="BI86" s="5"/>
      <c r="BJ86" s="5"/>
      <c r="BK86" s="5"/>
      <c r="BL86" s="5"/>
      <c r="BN86" s="5"/>
    </row>
    <row r="87" spans="2:260" x14ac:dyDescent="0.7">
      <c r="C87" s="21"/>
      <c r="D87" s="19"/>
      <c r="F87" s="5"/>
      <c r="H87" s="5"/>
      <c r="I87" s="5"/>
      <c r="J87" s="5"/>
      <c r="L87" s="5"/>
      <c r="M87" s="5"/>
      <c r="N87" s="5"/>
      <c r="P87" s="5"/>
      <c r="Q87" s="5"/>
      <c r="R87" s="5"/>
      <c r="S87" s="5"/>
      <c r="V87" s="5"/>
      <c r="X87" s="5"/>
      <c r="Y87" s="5"/>
      <c r="Z87" s="5"/>
      <c r="AA87" s="5"/>
      <c r="AC87" s="5"/>
      <c r="AF87" s="21"/>
      <c r="AH87" s="5"/>
      <c r="AJ87" s="5"/>
      <c r="AK87" s="5"/>
      <c r="AL87" s="5"/>
      <c r="AN87" s="5"/>
      <c r="AP87" s="5"/>
      <c r="AQ87" s="5"/>
      <c r="AS87" s="5"/>
      <c r="AU87" s="5"/>
      <c r="AV87" s="5"/>
      <c r="AW87" s="5"/>
      <c r="AX87" s="5"/>
      <c r="AY87" s="5"/>
      <c r="BB87" s="5"/>
      <c r="BL87" s="5"/>
      <c r="BN87" s="5"/>
      <c r="BO87" s="5"/>
      <c r="BP87" s="5"/>
      <c r="BQ87" s="5"/>
      <c r="BR87" s="5"/>
      <c r="BS87" s="5"/>
      <c r="BT87" s="5"/>
      <c r="BU87" s="5"/>
      <c r="BV87" s="5"/>
      <c r="BW87" s="5"/>
      <c r="BX87" s="5"/>
      <c r="BY87" s="5"/>
      <c r="BZ87" s="5"/>
      <c r="CA87" s="5"/>
      <c r="CB87" s="5"/>
      <c r="CC87" s="5"/>
      <c r="CD87" s="5"/>
    </row>
    <row r="88" spans="2:260" s="4" customFormat="1" x14ac:dyDescent="0.7">
      <c r="B88" s="5"/>
      <c r="C88" s="22"/>
      <c r="D88" s="24"/>
      <c r="E88" s="25"/>
      <c r="K88" s="5"/>
      <c r="W88" s="5"/>
      <c r="AF88" s="22"/>
      <c r="AG88" s="5"/>
      <c r="AM88" s="5"/>
      <c r="AT88" s="5"/>
      <c r="BM88" s="28"/>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row>
    <row r="89" spans="2:260" s="4" customFormat="1" x14ac:dyDescent="0.7">
      <c r="B89" s="5"/>
      <c r="C89" s="22"/>
      <c r="D89" s="24"/>
      <c r="E89" s="25"/>
      <c r="K89" s="5"/>
      <c r="AF89" s="22"/>
      <c r="AT89" s="5"/>
      <c r="BM89" s="28"/>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row>
    <row r="90" spans="2:260" s="4" customFormat="1" x14ac:dyDescent="0.7">
      <c r="B90" s="5"/>
      <c r="C90" s="15"/>
      <c r="K90" s="5"/>
      <c r="AF90" s="15"/>
      <c r="AT90" s="5"/>
      <c r="BM90" s="28"/>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row>
    <row r="91" spans="2:260" s="4" customFormat="1" x14ac:dyDescent="0.7">
      <c r="B91" s="5"/>
      <c r="C91" s="15"/>
      <c r="K91" s="5"/>
      <c r="AF91" s="15"/>
      <c r="AT91" s="5"/>
      <c r="BM91" s="28"/>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row>
    <row r="92" spans="2:260" s="4" customFormat="1" x14ac:dyDescent="0.7">
      <c r="B92" s="5"/>
      <c r="C92" s="15"/>
      <c r="K92" s="5"/>
      <c r="AF92" s="15"/>
      <c r="AT92" s="5"/>
      <c r="BM92" s="28"/>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row>
    <row r="93" spans="2:260" s="4" customFormat="1" x14ac:dyDescent="0.7">
      <c r="B93" s="5"/>
      <c r="C93" s="15"/>
      <c r="K93" s="5"/>
      <c r="AF93" s="15"/>
      <c r="AT93" s="5"/>
      <c r="BM93" s="28"/>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row>
    <row r="94" spans="2:260" s="4" customFormat="1" x14ac:dyDescent="0.7">
      <c r="B94" s="5"/>
      <c r="C94" s="15"/>
      <c r="K94" s="5"/>
      <c r="AF94" s="15"/>
      <c r="AT94" s="5"/>
      <c r="BM94" s="28"/>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row>
    <row r="95" spans="2:260" s="4" customFormat="1" x14ac:dyDescent="0.7">
      <c r="B95" s="5"/>
      <c r="C95" s="15"/>
      <c r="K95" s="5"/>
      <c r="AF95" s="15"/>
      <c r="AT95" s="5"/>
      <c r="BM95" s="28"/>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row>
    <row r="96" spans="2:260" s="4" customFormat="1" x14ac:dyDescent="0.7">
      <c r="B96" s="5"/>
      <c r="C96" s="15"/>
      <c r="AF96" s="15"/>
      <c r="AT96" s="5"/>
      <c r="BM96" s="28"/>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row>
    <row r="97" spans="2:260" s="4" customFormat="1" x14ac:dyDescent="0.7">
      <c r="B97" s="5"/>
      <c r="C97" s="15"/>
      <c r="AF97" s="15"/>
      <c r="BM97" s="28"/>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row>
    <row r="98" spans="2:260" s="4" customFormat="1" x14ac:dyDescent="0.7">
      <c r="B98" s="5"/>
      <c r="C98" s="15"/>
      <c r="AF98" s="15"/>
      <c r="BM98" s="28"/>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row>
    <row r="99" spans="2:260" s="4" customFormat="1" x14ac:dyDescent="0.7">
      <c r="B99" s="5"/>
      <c r="C99" s="15"/>
      <c r="AF99" s="15"/>
      <c r="BM99" s="28"/>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row>
    <row r="100" spans="2:260" s="4" customFormat="1" x14ac:dyDescent="0.7">
      <c r="B100" s="5"/>
      <c r="C100" s="15"/>
      <c r="AF100" s="15"/>
      <c r="BM100" s="28"/>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row>
    <row r="101" spans="2:260" s="4" customFormat="1" x14ac:dyDescent="0.7">
      <c r="B101" s="5"/>
      <c r="C101" s="15"/>
      <c r="AF101" s="15"/>
      <c r="BM101" s="28"/>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row>
    <row r="102" spans="2:260" s="4" customFormat="1" x14ac:dyDescent="0.7">
      <c r="B102" s="5"/>
      <c r="C102" s="15"/>
      <c r="AF102" s="15"/>
      <c r="BM102" s="28"/>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row>
    <row r="103" spans="2:260" s="4" customFormat="1" x14ac:dyDescent="0.7">
      <c r="B103" s="5"/>
      <c r="C103" s="15"/>
      <c r="AF103" s="15"/>
      <c r="BM103" s="28"/>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row>
    <row r="104" spans="2:260" s="4" customFormat="1" x14ac:dyDescent="0.7">
      <c r="B104" s="5"/>
      <c r="C104" s="15"/>
      <c r="AF104" s="15"/>
      <c r="BM104" s="28"/>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row>
    <row r="105" spans="2:260" s="4" customFormat="1" x14ac:dyDescent="0.7">
      <c r="B105" s="5"/>
      <c r="C105" s="15"/>
      <c r="AF105" s="15"/>
      <c r="BM105" s="28"/>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row>
    <row r="106" spans="2:260" s="4" customFormat="1" x14ac:dyDescent="0.7">
      <c r="B106" s="5"/>
      <c r="C106" s="15"/>
      <c r="AF106" s="15"/>
      <c r="BM106" s="28"/>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row>
    <row r="107" spans="2:260" s="4" customFormat="1" x14ac:dyDescent="0.7">
      <c r="B107" s="5"/>
      <c r="C107" s="15"/>
      <c r="AF107" s="15"/>
      <c r="BM107" s="28"/>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row>
    <row r="108" spans="2:260" s="4" customFormat="1" x14ac:dyDescent="0.7">
      <c r="B108" s="5"/>
      <c r="C108" s="15"/>
      <c r="AF108" s="15"/>
      <c r="BM108" s="28"/>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row>
    <row r="109" spans="2:260" s="4" customFormat="1" x14ac:dyDescent="0.7">
      <c r="B109" s="5"/>
      <c r="C109" s="15"/>
      <c r="AF109" s="15"/>
      <c r="BM109" s="28"/>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row>
    <row r="110" spans="2:260" s="4" customFormat="1" x14ac:dyDescent="0.7">
      <c r="B110" s="5"/>
      <c r="C110" s="15"/>
      <c r="AF110" s="15"/>
      <c r="BM110" s="28"/>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row>
    <row r="111" spans="2:260" s="4" customFormat="1" x14ac:dyDescent="0.7">
      <c r="B111" s="5"/>
      <c r="C111" s="15"/>
      <c r="AF111" s="15"/>
      <c r="BM111" s="28"/>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row>
    <row r="112" spans="2:260" s="4" customFormat="1" x14ac:dyDescent="0.7">
      <c r="B112" s="5"/>
      <c r="C112" s="15"/>
      <c r="AF112" s="15"/>
      <c r="BM112" s="28"/>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row>
    <row r="113" spans="2:260" s="4" customFormat="1" x14ac:dyDescent="0.7">
      <c r="B113" s="5"/>
      <c r="C113" s="15"/>
      <c r="AF113" s="15"/>
      <c r="BM113" s="28"/>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row>
    <row r="114" spans="2:260" s="4" customFormat="1" x14ac:dyDescent="0.7">
      <c r="B114" s="5"/>
      <c r="C114" s="15"/>
      <c r="AF114" s="15"/>
      <c r="BM114" s="28"/>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row>
    <row r="115" spans="2:260" s="4" customFormat="1" x14ac:dyDescent="0.7">
      <c r="B115" s="5"/>
      <c r="C115" s="15"/>
      <c r="AF115" s="15"/>
      <c r="BM115" s="28"/>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row>
    <row r="116" spans="2:260" s="4" customFormat="1" x14ac:dyDescent="0.7">
      <c r="B116" s="5"/>
      <c r="C116" s="15"/>
      <c r="AF116" s="15"/>
      <c r="BM116" s="28"/>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row>
    <row r="117" spans="2:260" s="4" customFormat="1" x14ac:dyDescent="0.7">
      <c r="B117" s="5"/>
      <c r="C117" s="15"/>
      <c r="AF117" s="15"/>
      <c r="BM117" s="28"/>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row>
    <row r="118" spans="2:260" s="4" customFormat="1" x14ac:dyDescent="0.7">
      <c r="B118" s="5"/>
      <c r="C118" s="15"/>
      <c r="AF118" s="15"/>
      <c r="BM118" s="28"/>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row>
    <row r="119" spans="2:260" s="4" customFormat="1" x14ac:dyDescent="0.7">
      <c r="B119" s="5"/>
      <c r="C119" s="15"/>
      <c r="AF119" s="15"/>
      <c r="BM119" s="28"/>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row>
    <row r="120" spans="2:260" s="4" customFormat="1" x14ac:dyDescent="0.7">
      <c r="B120" s="5"/>
      <c r="C120" s="15"/>
      <c r="AF120" s="15"/>
      <c r="BM120" s="28"/>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row>
    <row r="121" spans="2:260" s="4" customFormat="1" x14ac:dyDescent="0.7">
      <c r="B121" s="5"/>
      <c r="C121" s="15"/>
      <c r="AF121" s="15"/>
      <c r="BM121" s="28"/>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row>
    <row r="122" spans="2:260" s="4" customFormat="1" x14ac:dyDescent="0.7">
      <c r="B122" s="5"/>
      <c r="C122" s="15"/>
      <c r="AF122" s="15"/>
      <c r="BM122" s="28"/>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row>
    <row r="123" spans="2:260" s="4" customFormat="1" x14ac:dyDescent="0.7">
      <c r="B123" s="5"/>
      <c r="C123" s="15"/>
      <c r="AF123" s="15"/>
      <c r="BM123" s="28"/>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row>
    <row r="124" spans="2:260" s="4" customFormat="1" x14ac:dyDescent="0.7">
      <c r="B124" s="5"/>
      <c r="C124" s="15"/>
      <c r="AF124" s="15"/>
      <c r="BM124" s="28"/>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row>
    <row r="125" spans="2:260" s="4" customFormat="1" x14ac:dyDescent="0.7">
      <c r="B125" s="5"/>
      <c r="C125" s="15"/>
      <c r="AF125" s="15"/>
      <c r="BM125" s="28"/>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row>
    <row r="126" spans="2:260" s="4" customFormat="1" x14ac:dyDescent="0.7">
      <c r="B126" s="5"/>
      <c r="C126" s="15"/>
      <c r="AF126" s="15"/>
      <c r="BM126" s="28"/>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row>
    <row r="127" spans="2:260" s="4" customFormat="1" x14ac:dyDescent="0.7">
      <c r="B127" s="5"/>
      <c r="C127" s="15"/>
      <c r="AF127" s="15"/>
      <c r="BM127" s="28"/>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row>
    <row r="128" spans="2:260" s="4" customFormat="1" x14ac:dyDescent="0.7">
      <c r="B128" s="5"/>
      <c r="C128" s="15"/>
      <c r="AF128" s="15"/>
      <c r="BM128" s="28"/>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row>
    <row r="129" spans="2:260" s="4" customFormat="1" x14ac:dyDescent="0.7">
      <c r="B129" s="5"/>
      <c r="C129" s="15"/>
      <c r="AF129" s="15"/>
      <c r="BM129" s="28"/>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row>
    <row r="130" spans="2:260" s="4" customFormat="1" x14ac:dyDescent="0.7">
      <c r="B130" s="5"/>
      <c r="C130" s="15"/>
      <c r="AF130" s="15"/>
      <c r="BM130" s="28"/>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row>
    <row r="131" spans="2:260" s="4" customFormat="1" x14ac:dyDescent="0.7">
      <c r="B131" s="5"/>
      <c r="C131" s="15"/>
      <c r="AF131" s="15"/>
      <c r="BM131" s="28"/>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row>
    <row r="132" spans="2:260" s="4" customFormat="1" x14ac:dyDescent="0.7">
      <c r="B132" s="5"/>
      <c r="C132" s="15"/>
      <c r="AF132" s="15"/>
      <c r="BM132" s="28"/>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row>
    <row r="133" spans="2:260" s="4" customFormat="1" x14ac:dyDescent="0.7">
      <c r="B133" s="5"/>
      <c r="C133" s="15"/>
      <c r="AF133" s="15"/>
      <c r="BM133" s="28"/>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row>
    <row r="134" spans="2:260" s="4" customFormat="1" x14ac:dyDescent="0.7">
      <c r="B134" s="5"/>
      <c r="C134" s="15"/>
      <c r="AF134" s="15"/>
      <c r="BM134" s="28"/>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row>
    <row r="135" spans="2:260" s="4" customFormat="1" x14ac:dyDescent="0.7">
      <c r="B135" s="5"/>
      <c r="C135" s="15"/>
      <c r="AF135" s="15"/>
      <c r="BM135" s="28"/>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row>
    <row r="136" spans="2:260" s="4" customFormat="1" x14ac:dyDescent="0.7">
      <c r="B136" s="5"/>
      <c r="C136" s="15"/>
      <c r="AF136" s="15"/>
      <c r="BM136" s="28"/>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row>
    <row r="137" spans="2:260" s="4" customFormat="1" x14ac:dyDescent="0.7">
      <c r="B137" s="5"/>
      <c r="C137" s="15"/>
      <c r="AF137" s="15"/>
      <c r="BM137" s="28"/>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row>
    <row r="138" spans="2:260" s="4" customFormat="1" x14ac:dyDescent="0.7">
      <c r="B138" s="5"/>
      <c r="C138" s="15"/>
      <c r="AF138" s="15"/>
      <c r="BM138" s="28"/>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row>
    <row r="139" spans="2:260" s="4" customFormat="1" x14ac:dyDescent="0.7">
      <c r="B139" s="5"/>
      <c r="C139" s="15"/>
      <c r="AF139" s="15"/>
      <c r="BM139" s="28"/>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row>
    <row r="140" spans="2:260" s="4" customFormat="1" x14ac:dyDescent="0.7">
      <c r="B140" s="5"/>
      <c r="C140" s="15"/>
      <c r="AF140" s="15"/>
      <c r="BM140" s="28"/>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row>
    <row r="141" spans="2:260" s="4" customFormat="1" x14ac:dyDescent="0.7">
      <c r="B141" s="5"/>
      <c r="C141" s="15"/>
      <c r="AF141" s="15"/>
      <c r="BM141" s="28"/>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row>
    <row r="142" spans="2:260" s="4" customFormat="1" x14ac:dyDescent="0.7">
      <c r="B142" s="5"/>
      <c r="C142" s="15"/>
      <c r="AF142" s="15"/>
      <c r="BM142" s="28"/>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row>
    <row r="143" spans="2:260" s="4" customFormat="1" x14ac:dyDescent="0.7">
      <c r="B143" s="5"/>
      <c r="C143" s="15"/>
      <c r="AF143" s="15"/>
      <c r="BM143" s="28"/>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row>
    <row r="144" spans="2:260" s="4" customFormat="1" x14ac:dyDescent="0.7">
      <c r="B144" s="5"/>
      <c r="C144" s="15"/>
      <c r="AF144" s="15"/>
      <c r="BM144" s="28"/>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row>
    <row r="145" spans="2:260" s="4" customFormat="1" x14ac:dyDescent="0.7">
      <c r="B145" s="5"/>
      <c r="C145" s="15"/>
      <c r="AF145" s="15"/>
      <c r="BM145" s="28"/>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row>
    <row r="146" spans="2:260" s="4" customFormat="1" x14ac:dyDescent="0.7">
      <c r="B146" s="5"/>
      <c r="C146" s="15"/>
      <c r="AF146" s="15"/>
      <c r="BM146" s="28"/>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row>
    <row r="147" spans="2:260" s="4" customFormat="1" x14ac:dyDescent="0.7">
      <c r="B147" s="5"/>
      <c r="C147" s="15"/>
      <c r="AF147" s="15"/>
      <c r="BM147" s="28"/>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row>
    <row r="148" spans="2:260" s="4" customFormat="1" x14ac:dyDescent="0.7">
      <c r="B148" s="5"/>
      <c r="C148" s="15"/>
      <c r="AF148" s="15"/>
      <c r="BM148" s="28"/>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row>
    <row r="149" spans="2:260" s="4" customFormat="1" x14ac:dyDescent="0.7">
      <c r="B149" s="5"/>
      <c r="C149" s="15"/>
      <c r="AF149" s="15"/>
      <c r="BM149" s="28"/>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row>
    <row r="150" spans="2:260" s="4" customFormat="1" x14ac:dyDescent="0.7">
      <c r="B150" s="5"/>
      <c r="C150" s="15"/>
      <c r="AF150" s="15"/>
      <c r="BM150" s="28"/>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row>
    <row r="151" spans="2:260" s="4" customFormat="1" x14ac:dyDescent="0.7">
      <c r="B151" s="5"/>
      <c r="C151" s="15"/>
      <c r="AF151" s="15"/>
      <c r="BM151" s="28"/>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row>
    <row r="152" spans="2:260" s="4" customFormat="1" x14ac:dyDescent="0.7">
      <c r="B152" s="5"/>
      <c r="C152" s="15"/>
      <c r="AF152" s="15"/>
      <c r="BM152" s="28"/>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row>
    <row r="153" spans="2:260" s="4" customFormat="1" x14ac:dyDescent="0.7">
      <c r="B153" s="5"/>
      <c r="C153" s="15"/>
      <c r="AF153" s="15"/>
      <c r="BM153" s="28"/>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row>
    <row r="154" spans="2:260" s="4" customFormat="1" x14ac:dyDescent="0.7">
      <c r="B154" s="5"/>
      <c r="C154" s="15"/>
      <c r="AF154" s="15"/>
      <c r="BM154" s="28"/>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row>
    <row r="155" spans="2:260" s="4" customFormat="1" x14ac:dyDescent="0.7">
      <c r="B155" s="5"/>
      <c r="C155" s="15"/>
      <c r="AF155" s="15"/>
      <c r="BM155" s="28"/>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row>
    <row r="156" spans="2:260" s="4" customFormat="1" x14ac:dyDescent="0.7">
      <c r="B156" s="5"/>
      <c r="C156" s="15"/>
      <c r="AF156" s="15"/>
      <c r="BM156" s="28"/>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row>
    <row r="157" spans="2:260" s="4" customFormat="1" x14ac:dyDescent="0.7">
      <c r="B157" s="5"/>
      <c r="C157" s="15"/>
      <c r="AF157" s="15"/>
      <c r="BM157" s="28"/>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row>
    <row r="158" spans="2:260" s="4" customFormat="1" x14ac:dyDescent="0.7">
      <c r="B158" s="5"/>
      <c r="C158" s="15"/>
      <c r="AF158" s="15"/>
      <c r="BM158" s="28"/>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row>
    <row r="159" spans="2:260" s="4" customFormat="1" x14ac:dyDescent="0.7">
      <c r="B159" s="5"/>
      <c r="C159" s="15"/>
      <c r="AF159" s="15"/>
      <c r="BM159" s="28"/>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row>
    <row r="160" spans="2:260" s="4" customFormat="1" x14ac:dyDescent="0.7">
      <c r="B160" s="5"/>
      <c r="C160" s="15"/>
      <c r="AF160" s="15"/>
      <c r="BM160" s="28"/>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row>
    <row r="161" spans="2:260" s="4" customFormat="1" x14ac:dyDescent="0.7">
      <c r="B161" s="5"/>
      <c r="C161" s="15"/>
      <c r="AF161" s="15"/>
      <c r="BM161" s="28"/>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row>
    <row r="162" spans="2:260" s="4" customFormat="1" x14ac:dyDescent="0.7">
      <c r="B162" s="5"/>
      <c r="C162" s="15"/>
      <c r="AF162" s="15"/>
      <c r="BM162" s="28"/>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row>
    <row r="163" spans="2:260" s="4" customFormat="1" x14ac:dyDescent="0.7">
      <c r="B163" s="5"/>
      <c r="C163" s="15"/>
      <c r="AF163" s="15"/>
      <c r="BM163" s="28"/>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row>
    <row r="164" spans="2:260" s="4" customFormat="1" x14ac:dyDescent="0.7">
      <c r="B164" s="5"/>
      <c r="C164" s="15"/>
      <c r="AF164" s="15"/>
      <c r="BM164" s="28"/>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row>
    <row r="165" spans="2:260" s="4" customFormat="1" x14ac:dyDescent="0.7">
      <c r="B165" s="5"/>
      <c r="C165" s="15"/>
      <c r="AF165" s="15"/>
      <c r="BM165" s="28"/>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row>
    <row r="166" spans="2:260" s="4" customFormat="1" x14ac:dyDescent="0.7">
      <c r="B166" s="5"/>
      <c r="C166" s="15"/>
      <c r="AF166" s="15"/>
      <c r="BM166" s="28"/>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row>
    <row r="167" spans="2:260" s="4" customFormat="1" x14ac:dyDescent="0.7">
      <c r="B167" s="5"/>
      <c r="C167" s="15"/>
      <c r="AF167" s="15"/>
      <c r="BM167" s="28"/>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row>
    <row r="168" spans="2:260" s="4" customFormat="1" x14ac:dyDescent="0.7">
      <c r="B168" s="5"/>
      <c r="C168" s="15"/>
      <c r="AF168" s="15"/>
      <c r="BM168" s="28"/>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row>
    <row r="169" spans="2:260" s="4" customFormat="1" x14ac:dyDescent="0.7">
      <c r="B169" s="5"/>
      <c r="C169" s="15"/>
      <c r="AF169" s="15"/>
      <c r="BM169" s="28"/>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row>
    <row r="170" spans="2:260" s="4" customFormat="1" x14ac:dyDescent="0.7">
      <c r="B170" s="5"/>
      <c r="C170" s="15"/>
      <c r="AF170" s="15"/>
      <c r="BM170" s="28"/>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row>
    <row r="171" spans="2:260" s="4" customFormat="1" x14ac:dyDescent="0.7">
      <c r="B171" s="5"/>
      <c r="C171" s="15"/>
      <c r="AF171" s="15"/>
      <c r="BM171" s="28"/>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row>
    <row r="172" spans="2:260" s="4" customFormat="1" x14ac:dyDescent="0.7">
      <c r="B172" s="5"/>
      <c r="C172" s="15"/>
      <c r="AF172" s="15"/>
      <c r="BM172" s="28"/>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row>
    <row r="173" spans="2:260" s="4" customFormat="1" x14ac:dyDescent="0.7">
      <c r="B173" s="5"/>
      <c r="C173" s="15"/>
      <c r="AF173" s="15"/>
      <c r="BM173" s="28"/>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row>
    <row r="174" spans="2:260" s="4" customFormat="1" x14ac:dyDescent="0.7">
      <c r="B174" s="5"/>
      <c r="C174" s="15"/>
      <c r="AF174" s="15"/>
      <c r="BM174" s="28"/>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row>
    <row r="175" spans="2:260" s="4" customFormat="1" x14ac:dyDescent="0.7">
      <c r="B175" s="5"/>
      <c r="C175" s="15"/>
      <c r="AF175" s="15"/>
      <c r="BM175" s="28"/>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row>
    <row r="176" spans="2:260" s="4" customFormat="1" x14ac:dyDescent="0.7">
      <c r="B176" s="5"/>
      <c r="C176" s="15"/>
      <c r="AF176" s="15"/>
      <c r="BM176" s="28"/>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row>
    <row r="177" spans="2:260" s="4" customFormat="1" x14ac:dyDescent="0.7">
      <c r="B177" s="5"/>
      <c r="C177" s="15"/>
      <c r="AF177" s="15"/>
      <c r="BM177" s="28"/>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row>
    <row r="178" spans="2:260" s="4" customFormat="1" x14ac:dyDescent="0.7">
      <c r="B178" s="5"/>
      <c r="C178" s="15"/>
      <c r="AF178" s="15"/>
      <c r="BM178" s="28"/>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row>
    <row r="179" spans="2:260" s="4" customFormat="1" x14ac:dyDescent="0.7">
      <c r="B179" s="5"/>
      <c r="C179" s="15"/>
      <c r="AF179" s="15"/>
      <c r="BM179" s="28"/>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row>
    <row r="180" spans="2:260" s="4" customFormat="1" x14ac:dyDescent="0.7">
      <c r="B180" s="5"/>
      <c r="C180" s="15"/>
      <c r="AF180" s="15"/>
      <c r="BM180" s="28"/>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row>
    <row r="181" spans="2:260" s="4" customFormat="1" x14ac:dyDescent="0.7">
      <c r="B181" s="5"/>
      <c r="C181" s="15"/>
      <c r="AF181" s="15"/>
      <c r="BM181" s="28"/>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row>
    <row r="182" spans="2:260" s="4" customFormat="1" x14ac:dyDescent="0.7">
      <c r="B182" s="5"/>
      <c r="C182" s="15"/>
      <c r="AF182" s="15"/>
      <c r="BM182" s="28"/>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row>
    <row r="183" spans="2:260" s="4" customFormat="1" x14ac:dyDescent="0.7">
      <c r="B183" s="5"/>
      <c r="C183" s="15"/>
      <c r="AF183" s="15"/>
      <c r="BM183" s="28"/>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row>
    <row r="184" spans="2:260" s="4" customFormat="1" x14ac:dyDescent="0.7">
      <c r="B184" s="5"/>
      <c r="C184" s="15"/>
      <c r="AF184" s="15"/>
      <c r="BM184" s="28"/>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row>
    <row r="185" spans="2:260" s="4" customFormat="1" x14ac:dyDescent="0.7">
      <c r="B185" s="5"/>
      <c r="C185" s="15"/>
      <c r="AF185" s="15"/>
      <c r="BM185" s="28"/>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row>
    <row r="186" spans="2:260" s="4" customFormat="1" x14ac:dyDescent="0.7">
      <c r="B186" s="5"/>
      <c r="C186" s="15"/>
      <c r="AF186" s="15"/>
      <c r="BM186" s="28"/>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row>
    <row r="187" spans="2:260" s="4" customFormat="1" x14ac:dyDescent="0.7">
      <c r="B187" s="5"/>
      <c r="C187" s="15"/>
      <c r="AF187" s="15"/>
      <c r="BM187" s="28"/>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row>
    <row r="188" spans="2:260" s="4" customFormat="1" x14ac:dyDescent="0.7">
      <c r="B188" s="5"/>
      <c r="C188" s="15"/>
      <c r="AF188" s="15"/>
      <c r="BM188" s="28"/>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row>
    <row r="189" spans="2:260" s="4" customFormat="1" x14ac:dyDescent="0.7">
      <c r="B189" s="5"/>
      <c r="C189" s="15"/>
      <c r="AF189" s="15"/>
      <c r="BM189" s="28"/>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row>
    <row r="190" spans="2:260" s="4" customFormat="1" x14ac:dyDescent="0.7">
      <c r="B190" s="5"/>
      <c r="C190" s="15"/>
      <c r="AF190" s="15"/>
      <c r="BM190" s="28"/>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row>
    <row r="191" spans="2:260" s="4" customFormat="1" x14ac:dyDescent="0.7">
      <c r="B191" s="5"/>
      <c r="C191" s="15"/>
      <c r="AF191" s="15"/>
      <c r="BM191" s="28"/>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row>
    <row r="192" spans="2:260" s="4" customFormat="1" x14ac:dyDescent="0.7">
      <c r="B192" s="5"/>
      <c r="C192" s="15"/>
      <c r="AF192" s="15"/>
      <c r="BM192" s="28"/>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row>
    <row r="193" spans="2:260" s="4" customFormat="1" x14ac:dyDescent="0.7">
      <c r="B193" s="5"/>
      <c r="C193" s="15"/>
      <c r="AF193" s="15"/>
      <c r="BM193" s="28"/>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row>
    <row r="194" spans="2:260" s="4" customFormat="1" x14ac:dyDescent="0.7">
      <c r="B194" s="5"/>
      <c r="C194" s="15"/>
      <c r="AF194" s="15"/>
      <c r="BM194" s="28"/>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row>
    <row r="195" spans="2:260" s="4" customFormat="1" x14ac:dyDescent="0.7">
      <c r="B195" s="5"/>
      <c r="C195" s="15"/>
      <c r="AF195" s="15"/>
      <c r="BM195" s="28"/>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row>
    <row r="196" spans="2:260" s="4" customFormat="1" x14ac:dyDescent="0.7">
      <c r="B196" s="5"/>
      <c r="C196" s="15"/>
      <c r="AF196" s="15"/>
      <c r="BM196" s="28"/>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row>
    <row r="197" spans="2:260" s="4" customFormat="1" x14ac:dyDescent="0.7">
      <c r="B197" s="5"/>
      <c r="C197" s="15"/>
      <c r="AF197" s="15"/>
      <c r="BM197" s="28"/>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row>
    <row r="198" spans="2:260" s="4" customFormat="1" x14ac:dyDescent="0.7">
      <c r="B198" s="5"/>
      <c r="C198" s="15"/>
      <c r="AF198" s="15"/>
      <c r="BM198" s="28"/>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row>
    <row r="199" spans="2:260" s="4" customFormat="1" x14ac:dyDescent="0.7">
      <c r="B199" s="5"/>
      <c r="C199" s="15"/>
      <c r="AF199" s="15"/>
      <c r="BM199" s="28"/>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row>
    <row r="200" spans="2:260" s="4" customFormat="1" x14ac:dyDescent="0.7">
      <c r="B200" s="5"/>
      <c r="C200" s="15"/>
      <c r="AF200" s="15"/>
      <c r="BM200" s="28"/>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row>
    <row r="201" spans="2:260" s="4" customFormat="1" x14ac:dyDescent="0.7">
      <c r="B201" s="5"/>
      <c r="C201" s="15"/>
      <c r="AF201" s="15"/>
      <c r="BM201" s="28"/>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row>
    <row r="202" spans="2:260" s="4" customFormat="1" x14ac:dyDescent="0.7">
      <c r="B202" s="5"/>
      <c r="C202" s="15"/>
      <c r="AF202" s="15"/>
      <c r="BM202" s="28"/>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row>
    <row r="203" spans="2:260" s="4" customFormat="1" x14ac:dyDescent="0.7">
      <c r="B203" s="5"/>
      <c r="C203" s="15"/>
      <c r="AF203" s="15"/>
      <c r="BM203" s="28"/>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row>
    <row r="204" spans="2:260" s="4" customFormat="1" x14ac:dyDescent="0.7">
      <c r="B204" s="5"/>
      <c r="C204" s="15"/>
      <c r="AF204" s="15"/>
      <c r="BM204" s="28"/>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row>
    <row r="205" spans="2:260" s="4" customFormat="1" x14ac:dyDescent="0.7">
      <c r="B205" s="5"/>
      <c r="C205" s="15"/>
      <c r="AF205" s="15"/>
      <c r="BM205" s="28"/>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row>
    <row r="206" spans="2:260" s="4" customFormat="1" x14ac:dyDescent="0.7">
      <c r="B206" s="5"/>
      <c r="C206" s="15"/>
      <c r="AF206" s="15"/>
      <c r="BM206" s="28"/>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row>
    <row r="207" spans="2:260" s="4" customFormat="1" x14ac:dyDescent="0.7">
      <c r="B207" s="5"/>
      <c r="C207" s="15"/>
      <c r="AF207" s="15"/>
      <c r="BM207" s="28"/>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row>
    <row r="208" spans="2:260" s="4" customFormat="1" x14ac:dyDescent="0.7">
      <c r="B208" s="5"/>
      <c r="C208" s="15"/>
      <c r="AF208" s="15"/>
      <c r="BM208" s="28"/>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row>
    <row r="209" spans="2:260" s="4" customFormat="1" x14ac:dyDescent="0.7">
      <c r="B209" s="5"/>
      <c r="C209" s="15"/>
      <c r="AF209" s="15"/>
      <c r="BM209" s="28"/>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row>
    <row r="210" spans="2:260" s="4" customFormat="1" x14ac:dyDescent="0.7">
      <c r="B210" s="5"/>
      <c r="C210" s="15"/>
      <c r="AF210" s="15"/>
      <c r="BM210" s="28"/>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row>
    <row r="211" spans="2:260" s="4" customFormat="1" x14ac:dyDescent="0.7">
      <c r="B211" s="5"/>
      <c r="C211" s="15"/>
      <c r="AF211" s="15"/>
      <c r="BM211" s="28"/>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row>
    <row r="212" spans="2:260" s="4" customFormat="1" x14ac:dyDescent="0.7">
      <c r="B212" s="5"/>
      <c r="C212" s="15"/>
      <c r="AF212" s="15"/>
      <c r="BM212" s="28"/>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row>
    <row r="213" spans="2:260" s="4" customFormat="1" x14ac:dyDescent="0.7">
      <c r="B213" s="5"/>
      <c r="C213" s="15"/>
      <c r="AF213" s="15"/>
      <c r="BM213" s="28"/>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row>
    <row r="214" spans="2:260" s="4" customFormat="1" x14ac:dyDescent="0.7">
      <c r="B214" s="5"/>
      <c r="C214" s="15"/>
      <c r="AF214" s="15"/>
      <c r="BM214" s="28"/>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row>
    <row r="215" spans="2:260" s="4" customFormat="1" x14ac:dyDescent="0.7">
      <c r="B215" s="5"/>
      <c r="C215" s="15"/>
      <c r="AF215" s="15"/>
      <c r="BM215" s="28"/>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row>
    <row r="216" spans="2:260" s="4" customFormat="1" x14ac:dyDescent="0.7">
      <c r="B216" s="5"/>
      <c r="C216" s="15"/>
      <c r="AF216" s="15"/>
      <c r="BM216" s="28"/>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row>
    <row r="217" spans="2:260" s="4" customFormat="1" x14ac:dyDescent="0.7">
      <c r="B217" s="5"/>
      <c r="C217" s="15"/>
      <c r="AF217" s="15"/>
      <c r="BM217" s="28"/>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row>
    <row r="218" spans="2:260" s="4" customFormat="1" x14ac:dyDescent="0.7">
      <c r="B218" s="5"/>
      <c r="C218" s="15"/>
      <c r="AF218" s="15"/>
      <c r="BM218" s="28"/>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row>
    <row r="219" spans="2:260" s="4" customFormat="1" x14ac:dyDescent="0.7">
      <c r="B219" s="5"/>
      <c r="C219" s="15"/>
      <c r="AF219" s="15"/>
      <c r="BM219" s="28"/>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row>
    <row r="220" spans="2:260" s="4" customFormat="1" x14ac:dyDescent="0.7">
      <c r="B220" s="5"/>
      <c r="C220" s="15"/>
      <c r="AF220" s="15"/>
      <c r="BM220" s="28"/>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row>
    <row r="221" spans="2:260" s="4" customFormat="1" x14ac:dyDescent="0.7">
      <c r="B221" s="5"/>
      <c r="C221" s="15"/>
      <c r="AF221" s="15"/>
      <c r="BM221" s="28"/>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row>
    <row r="222" spans="2:260" s="4" customFormat="1" x14ac:dyDescent="0.7">
      <c r="B222" s="5"/>
      <c r="C222" s="15"/>
      <c r="AF222" s="15"/>
      <c r="BM222" s="28"/>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row>
    <row r="223" spans="2:260" s="4" customFormat="1" x14ac:dyDescent="0.7">
      <c r="B223" s="5"/>
      <c r="C223" s="15"/>
      <c r="AF223" s="15"/>
      <c r="BM223" s="28"/>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row>
    <row r="224" spans="2:260" s="4" customFormat="1" x14ac:dyDescent="0.7">
      <c r="B224" s="5"/>
      <c r="C224" s="15"/>
      <c r="AF224" s="15"/>
      <c r="BM224" s="28"/>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row>
    <row r="225" spans="2:260" s="4" customFormat="1" x14ac:dyDescent="0.7">
      <c r="B225" s="5"/>
      <c r="C225" s="15"/>
      <c r="AF225" s="15"/>
      <c r="BM225" s="28"/>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row>
    <row r="226" spans="2:260" s="4" customFormat="1" x14ac:dyDescent="0.7">
      <c r="B226" s="5"/>
      <c r="C226" s="15"/>
      <c r="AF226" s="15"/>
      <c r="BM226" s="28"/>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row>
    <row r="227" spans="2:260" s="4" customFormat="1" x14ac:dyDescent="0.7">
      <c r="B227" s="5"/>
      <c r="C227" s="15"/>
      <c r="AF227" s="15"/>
      <c r="BM227" s="28"/>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row>
    <row r="228" spans="2:260" s="4" customFormat="1" x14ac:dyDescent="0.7">
      <c r="B228" s="5"/>
      <c r="C228" s="15"/>
      <c r="AF228" s="15"/>
      <c r="BM228" s="28"/>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row>
    <row r="229" spans="2:260" s="4" customFormat="1" x14ac:dyDescent="0.7">
      <c r="B229" s="5"/>
      <c r="C229" s="15"/>
      <c r="AF229" s="15"/>
      <c r="BM229" s="28"/>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row>
    <row r="230" spans="2:260" s="4" customFormat="1" x14ac:dyDescent="0.7">
      <c r="B230" s="5"/>
      <c r="C230" s="15"/>
      <c r="AF230" s="15"/>
      <c r="BM230" s="28"/>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row>
    <row r="231" spans="2:260" s="4" customFormat="1" x14ac:dyDescent="0.7">
      <c r="B231" s="5"/>
      <c r="C231" s="15"/>
      <c r="AF231" s="15"/>
      <c r="BM231" s="28"/>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row>
    <row r="232" spans="2:260" s="4" customFormat="1" x14ac:dyDescent="0.7">
      <c r="B232" s="5"/>
      <c r="C232" s="15"/>
      <c r="AF232" s="15"/>
      <c r="BM232" s="28"/>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row>
    <row r="233" spans="2:260" s="4" customFormat="1" x14ac:dyDescent="0.7">
      <c r="B233" s="5"/>
      <c r="C233" s="15"/>
      <c r="AF233" s="15"/>
      <c r="BM233" s="28"/>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row>
    <row r="234" spans="2:260" s="4" customFormat="1" x14ac:dyDescent="0.7">
      <c r="B234" s="5"/>
      <c r="C234" s="15"/>
      <c r="AF234" s="15"/>
      <c r="BM234" s="28"/>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row>
    <row r="235" spans="2:260" s="4" customFormat="1" x14ac:dyDescent="0.7">
      <c r="B235" s="5"/>
      <c r="C235" s="15"/>
      <c r="AF235" s="15"/>
      <c r="BM235" s="28"/>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row>
    <row r="236" spans="2:260" s="4" customFormat="1" x14ac:dyDescent="0.7">
      <c r="B236" s="5"/>
      <c r="C236" s="15"/>
      <c r="AF236" s="15"/>
      <c r="BM236" s="28"/>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row>
    <row r="237" spans="2:260" s="4" customFormat="1" x14ac:dyDescent="0.7">
      <c r="B237" s="5"/>
      <c r="C237" s="15"/>
      <c r="AF237" s="15"/>
      <c r="BM237" s="28"/>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row>
    <row r="238" spans="2:260" s="4" customFormat="1" x14ac:dyDescent="0.7">
      <c r="B238" s="5"/>
      <c r="C238" s="15"/>
      <c r="AF238" s="15"/>
      <c r="BM238" s="28"/>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row>
    <row r="239" spans="2:260" s="4" customFormat="1" x14ac:dyDescent="0.7">
      <c r="B239" s="5"/>
      <c r="C239" s="15"/>
      <c r="AF239" s="15"/>
      <c r="BM239" s="28"/>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row>
    <row r="240" spans="2:260" s="4" customFormat="1" x14ac:dyDescent="0.7">
      <c r="B240" s="5"/>
      <c r="C240" s="15"/>
      <c r="AF240" s="15"/>
      <c r="BM240" s="28"/>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row>
    <row r="241" spans="2:260" s="4" customFormat="1" x14ac:dyDescent="0.7">
      <c r="B241" s="5"/>
      <c r="C241" s="15"/>
      <c r="AF241" s="15"/>
      <c r="BM241" s="28"/>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row>
    <row r="242" spans="2:260" s="4" customFormat="1" x14ac:dyDescent="0.7">
      <c r="B242" s="5"/>
      <c r="C242" s="15"/>
      <c r="AF242" s="15"/>
      <c r="BM242" s="28"/>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row>
    <row r="243" spans="2:260" s="4" customFormat="1" x14ac:dyDescent="0.7">
      <c r="B243" s="5"/>
      <c r="C243" s="15"/>
      <c r="AF243" s="15"/>
      <c r="BM243" s="28"/>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row>
    <row r="244" spans="2:260" s="4" customFormat="1" x14ac:dyDescent="0.7">
      <c r="B244" s="5"/>
      <c r="C244" s="15"/>
      <c r="AF244" s="15"/>
      <c r="BM244" s="28"/>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row>
    <row r="245" spans="2:260" s="4" customFormat="1" x14ac:dyDescent="0.7">
      <c r="B245" s="5"/>
      <c r="C245" s="15"/>
      <c r="AF245" s="15"/>
      <c r="BM245" s="28"/>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row>
  </sheetData>
  <mergeCells count="4">
    <mergeCell ref="AG1:BL1"/>
    <mergeCell ref="AG2:BL2"/>
    <mergeCell ref="AG3:BL3"/>
    <mergeCell ref="A7:A69"/>
  </mergeCells>
  <printOptions horizontalCentered="1"/>
  <pageMargins left="0.25" right="0.25" top="0.25" bottom="0.25" header="0.3" footer="0.3"/>
  <pageSetup scale="35" fitToWidth="2" fitToHeight="0" orientation="landscape" r:id="rId1"/>
  <headerFooter>
    <oddFooter>&amp;R&amp;"Arial,Italic"Updated &amp;D</oddFooter>
  </headerFooter>
  <colBreaks count="2" manualBreakCount="2">
    <brk id="31" max="1048575" man="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B1B5-03F2-464B-AFF4-3EBFA5238FAD}">
  <dimension ref="A1:J2965"/>
  <sheetViews>
    <sheetView workbookViewId="0">
      <selection activeCell="B2" sqref="B2"/>
    </sheetView>
    <sheetView workbookViewId="1"/>
  </sheetViews>
  <sheetFormatPr defaultRowHeight="12.3" x14ac:dyDescent="0.4"/>
  <cols>
    <col min="1" max="1" width="13.88671875" bestFit="1" customWidth="1"/>
    <col min="2" max="2" width="8.83203125" bestFit="1" customWidth="1"/>
    <col min="3" max="3" width="30.5" bestFit="1" customWidth="1"/>
    <col min="4" max="4" width="9.21875" bestFit="1" customWidth="1"/>
    <col min="5" max="5" width="16.0546875" bestFit="1" customWidth="1"/>
    <col min="6" max="6" width="41.88671875" bestFit="1" customWidth="1"/>
    <col min="7" max="7" width="16.44140625" bestFit="1" customWidth="1"/>
    <col min="8" max="8" width="13.0546875" bestFit="1" customWidth="1"/>
    <col min="9" max="9" width="10.83203125" bestFit="1" customWidth="1"/>
    <col min="10" max="10" width="17.77734375" bestFit="1" customWidth="1"/>
  </cols>
  <sheetData>
    <row r="1" spans="1:10" x14ac:dyDescent="0.4">
      <c r="A1" t="s">
        <v>128</v>
      </c>
      <c r="B1" t="s">
        <v>163</v>
      </c>
      <c r="C1" t="s">
        <v>164</v>
      </c>
      <c r="D1" t="s">
        <v>129</v>
      </c>
      <c r="E1" t="s">
        <v>130</v>
      </c>
      <c r="F1" t="s">
        <v>131</v>
      </c>
      <c r="G1" t="s">
        <v>132</v>
      </c>
      <c r="H1" t="s">
        <v>133</v>
      </c>
      <c r="I1" t="s">
        <v>134</v>
      </c>
      <c r="J1" t="s">
        <v>135</v>
      </c>
    </row>
    <row r="2" spans="1:10" x14ac:dyDescent="0.4">
      <c r="A2">
        <v>2022</v>
      </c>
      <c r="B2" s="35" t="s">
        <v>2</v>
      </c>
      <c r="C2" s="35" t="s">
        <v>57</v>
      </c>
      <c r="D2" s="35" t="s">
        <v>136</v>
      </c>
      <c r="E2" s="35" t="s">
        <v>161</v>
      </c>
      <c r="F2" s="35" t="s">
        <v>162</v>
      </c>
      <c r="G2" s="35" t="s">
        <v>161</v>
      </c>
      <c r="H2" t="b">
        <v>0</v>
      </c>
      <c r="I2">
        <v>1961</v>
      </c>
      <c r="J2" s="35" t="s">
        <v>139</v>
      </c>
    </row>
    <row r="3" spans="1:10" x14ac:dyDescent="0.4">
      <c r="A3">
        <v>2022</v>
      </c>
      <c r="B3" s="35" t="s">
        <v>2</v>
      </c>
      <c r="C3" s="35" t="s">
        <v>57</v>
      </c>
      <c r="D3" s="35" t="s">
        <v>136</v>
      </c>
      <c r="E3" s="35" t="s">
        <v>2</v>
      </c>
      <c r="F3" s="35" t="s">
        <v>57</v>
      </c>
      <c r="G3" s="35" t="s">
        <v>136</v>
      </c>
      <c r="H3" t="b">
        <v>0</v>
      </c>
      <c r="I3">
        <v>1700</v>
      </c>
      <c r="J3" s="35" t="s">
        <v>137</v>
      </c>
    </row>
    <row r="4" spans="1:10" x14ac:dyDescent="0.4">
      <c r="A4">
        <v>2022</v>
      </c>
      <c r="B4" s="35" t="s">
        <v>2</v>
      </c>
      <c r="C4" s="35" t="s">
        <v>57</v>
      </c>
      <c r="D4" s="35" t="s">
        <v>136</v>
      </c>
      <c r="E4" s="35" t="s">
        <v>1</v>
      </c>
      <c r="F4" s="35" t="s">
        <v>56</v>
      </c>
      <c r="G4" s="35" t="s">
        <v>138</v>
      </c>
      <c r="H4" t="b">
        <v>0</v>
      </c>
      <c r="I4">
        <v>1</v>
      </c>
      <c r="J4" s="35" t="s">
        <v>139</v>
      </c>
    </row>
    <row r="5" spans="1:10" x14ac:dyDescent="0.4">
      <c r="A5">
        <v>2022</v>
      </c>
      <c r="B5" s="35" t="s">
        <v>2</v>
      </c>
      <c r="C5" s="35" t="s">
        <v>57</v>
      </c>
      <c r="D5" s="35" t="s">
        <v>136</v>
      </c>
      <c r="E5" s="35" t="s">
        <v>3</v>
      </c>
      <c r="F5" s="35" t="s">
        <v>58</v>
      </c>
      <c r="G5" s="35" t="s">
        <v>136</v>
      </c>
      <c r="H5" t="b">
        <v>0</v>
      </c>
      <c r="I5">
        <v>11</v>
      </c>
      <c r="J5" s="35" t="s">
        <v>139</v>
      </c>
    </row>
    <row r="6" spans="1:10" x14ac:dyDescent="0.4">
      <c r="A6">
        <v>2022</v>
      </c>
      <c r="B6" s="35" t="s">
        <v>2</v>
      </c>
      <c r="C6" s="35" t="s">
        <v>57</v>
      </c>
      <c r="D6" s="35" t="s">
        <v>136</v>
      </c>
      <c r="E6" s="35" t="s">
        <v>5</v>
      </c>
      <c r="F6" s="35" t="s">
        <v>60</v>
      </c>
      <c r="G6" s="35" t="s">
        <v>136</v>
      </c>
      <c r="H6" t="b">
        <v>0</v>
      </c>
      <c r="I6">
        <v>21</v>
      </c>
      <c r="J6" s="35" t="s">
        <v>139</v>
      </c>
    </row>
    <row r="7" spans="1:10" x14ac:dyDescent="0.4">
      <c r="A7">
        <v>2022</v>
      </c>
      <c r="B7" s="35" t="s">
        <v>2</v>
      </c>
      <c r="C7" s="35" t="s">
        <v>57</v>
      </c>
      <c r="D7" s="35" t="s">
        <v>136</v>
      </c>
      <c r="E7" s="35" t="s">
        <v>6</v>
      </c>
      <c r="F7" s="35" t="s">
        <v>61</v>
      </c>
      <c r="G7" s="35" t="s">
        <v>136</v>
      </c>
      <c r="H7" t="b">
        <v>0</v>
      </c>
      <c r="I7">
        <v>21</v>
      </c>
      <c r="J7" s="35" t="s">
        <v>139</v>
      </c>
    </row>
    <row r="8" spans="1:10" x14ac:dyDescent="0.4">
      <c r="A8">
        <v>2022</v>
      </c>
      <c r="B8" s="35" t="s">
        <v>2</v>
      </c>
      <c r="C8" s="35" t="s">
        <v>57</v>
      </c>
      <c r="D8" s="35" t="s">
        <v>136</v>
      </c>
      <c r="E8" s="35" t="s">
        <v>7</v>
      </c>
      <c r="F8" s="35" t="s">
        <v>62</v>
      </c>
      <c r="G8" s="35" t="s">
        <v>140</v>
      </c>
      <c r="H8" t="b">
        <v>0</v>
      </c>
      <c r="I8">
        <v>3</v>
      </c>
      <c r="J8" s="35" t="s">
        <v>139</v>
      </c>
    </row>
    <row r="9" spans="1:10" x14ac:dyDescent="0.4">
      <c r="A9">
        <v>2022</v>
      </c>
      <c r="B9" s="35" t="s">
        <v>2</v>
      </c>
      <c r="C9" s="35" t="s">
        <v>57</v>
      </c>
      <c r="D9" s="35" t="s">
        <v>136</v>
      </c>
      <c r="E9" s="35" t="s">
        <v>141</v>
      </c>
      <c r="F9" s="35" t="s">
        <v>142</v>
      </c>
      <c r="G9" s="35" t="s">
        <v>143</v>
      </c>
      <c r="H9" t="b">
        <v>0</v>
      </c>
      <c r="I9">
        <v>28</v>
      </c>
      <c r="J9" s="35" t="s">
        <v>139</v>
      </c>
    </row>
    <row r="10" spans="1:10" x14ac:dyDescent="0.4">
      <c r="A10">
        <v>2022</v>
      </c>
      <c r="B10" s="35" t="s">
        <v>2</v>
      </c>
      <c r="C10" s="35" t="s">
        <v>57</v>
      </c>
      <c r="D10" s="35" t="s">
        <v>136</v>
      </c>
      <c r="E10" s="35" t="s">
        <v>10</v>
      </c>
      <c r="F10" s="35" t="s">
        <v>65</v>
      </c>
      <c r="G10" s="35" t="s">
        <v>138</v>
      </c>
      <c r="H10" t="b">
        <v>0</v>
      </c>
      <c r="I10">
        <v>14</v>
      </c>
      <c r="J10" s="35" t="s">
        <v>139</v>
      </c>
    </row>
    <row r="11" spans="1:10" x14ac:dyDescent="0.4">
      <c r="A11">
        <v>2022</v>
      </c>
      <c r="B11" s="35" t="s">
        <v>2</v>
      </c>
      <c r="C11" s="35" t="s">
        <v>57</v>
      </c>
      <c r="D11" s="35" t="s">
        <v>136</v>
      </c>
      <c r="E11" s="35" t="s">
        <v>11</v>
      </c>
      <c r="F11" s="35" t="s">
        <v>66</v>
      </c>
      <c r="G11" s="35" t="s">
        <v>138</v>
      </c>
      <c r="H11" t="b">
        <v>0</v>
      </c>
      <c r="I11">
        <v>3</v>
      </c>
      <c r="J11" s="35" t="s">
        <v>139</v>
      </c>
    </row>
    <row r="12" spans="1:10" x14ac:dyDescent="0.4">
      <c r="A12">
        <v>2022</v>
      </c>
      <c r="B12" s="35" t="s">
        <v>2</v>
      </c>
      <c r="C12" s="35" t="s">
        <v>57</v>
      </c>
      <c r="D12" s="35" t="s">
        <v>136</v>
      </c>
      <c r="E12" s="35" t="s">
        <v>151</v>
      </c>
      <c r="F12" s="35" t="s">
        <v>107</v>
      </c>
      <c r="G12" s="35" t="s">
        <v>136</v>
      </c>
      <c r="H12" t="b">
        <v>0</v>
      </c>
      <c r="I12">
        <v>1</v>
      </c>
      <c r="J12" s="35" t="s">
        <v>139</v>
      </c>
    </row>
    <row r="13" spans="1:10" x14ac:dyDescent="0.4">
      <c r="A13">
        <v>2022</v>
      </c>
      <c r="B13" s="35" t="s">
        <v>2</v>
      </c>
      <c r="C13" s="35" t="s">
        <v>57</v>
      </c>
      <c r="D13" s="35" t="s">
        <v>136</v>
      </c>
      <c r="E13" s="35" t="s">
        <v>12</v>
      </c>
      <c r="F13" s="35" t="s">
        <v>67</v>
      </c>
      <c r="G13" s="35" t="s">
        <v>136</v>
      </c>
      <c r="H13" t="b">
        <v>0</v>
      </c>
      <c r="I13">
        <v>5</v>
      </c>
      <c r="J13" s="35" t="s">
        <v>139</v>
      </c>
    </row>
    <row r="14" spans="1:10" x14ac:dyDescent="0.4">
      <c r="A14">
        <v>2022</v>
      </c>
      <c r="B14" s="35" t="s">
        <v>2</v>
      </c>
      <c r="C14" s="35" t="s">
        <v>57</v>
      </c>
      <c r="D14" s="35" t="s">
        <v>136</v>
      </c>
      <c r="E14" s="35" t="s">
        <v>16</v>
      </c>
      <c r="F14" s="35" t="s">
        <v>71</v>
      </c>
      <c r="G14" s="35" t="s">
        <v>144</v>
      </c>
      <c r="H14" t="b">
        <v>0</v>
      </c>
      <c r="I14">
        <v>4</v>
      </c>
      <c r="J14" s="35" t="s">
        <v>139</v>
      </c>
    </row>
    <row r="15" spans="1:10" x14ac:dyDescent="0.4">
      <c r="A15">
        <v>2022</v>
      </c>
      <c r="B15" s="35" t="s">
        <v>2</v>
      </c>
      <c r="C15" s="35" t="s">
        <v>57</v>
      </c>
      <c r="D15" s="35" t="s">
        <v>136</v>
      </c>
      <c r="E15" s="35" t="s">
        <v>13</v>
      </c>
      <c r="F15" s="35" t="s">
        <v>68</v>
      </c>
      <c r="G15" s="35" t="s">
        <v>136</v>
      </c>
      <c r="H15" t="b">
        <v>0</v>
      </c>
      <c r="I15">
        <v>5</v>
      </c>
      <c r="J15" s="35" t="s">
        <v>139</v>
      </c>
    </row>
    <row r="16" spans="1:10" x14ac:dyDescent="0.4">
      <c r="A16">
        <v>2022</v>
      </c>
      <c r="B16" s="35" t="s">
        <v>2</v>
      </c>
      <c r="C16" s="35" t="s">
        <v>57</v>
      </c>
      <c r="D16" s="35" t="s">
        <v>136</v>
      </c>
      <c r="E16" s="35" t="s">
        <v>14</v>
      </c>
      <c r="F16" s="35" t="s">
        <v>69</v>
      </c>
      <c r="G16" s="35" t="s">
        <v>144</v>
      </c>
      <c r="H16" t="b">
        <v>0</v>
      </c>
      <c r="I16">
        <v>4</v>
      </c>
      <c r="J16" s="35" t="s">
        <v>139</v>
      </c>
    </row>
    <row r="17" spans="1:10" x14ac:dyDescent="0.4">
      <c r="A17">
        <v>2022</v>
      </c>
      <c r="B17" s="35" t="s">
        <v>2</v>
      </c>
      <c r="C17" s="35" t="s">
        <v>57</v>
      </c>
      <c r="D17" s="35" t="s">
        <v>136</v>
      </c>
      <c r="E17" s="35" t="s">
        <v>15</v>
      </c>
      <c r="F17" s="35" t="s">
        <v>70</v>
      </c>
      <c r="G17" s="35" t="s">
        <v>144</v>
      </c>
      <c r="H17" t="b">
        <v>0</v>
      </c>
      <c r="I17">
        <v>1</v>
      </c>
      <c r="J17" s="35" t="s">
        <v>139</v>
      </c>
    </row>
    <row r="18" spans="1:10" x14ac:dyDescent="0.4">
      <c r="A18">
        <v>2022</v>
      </c>
      <c r="B18" s="35" t="s">
        <v>2</v>
      </c>
      <c r="C18" s="35" t="s">
        <v>57</v>
      </c>
      <c r="D18" s="35" t="s">
        <v>136</v>
      </c>
      <c r="E18" s="35" t="s">
        <v>17</v>
      </c>
      <c r="F18" s="35" t="s">
        <v>72</v>
      </c>
      <c r="G18" s="35" t="s">
        <v>144</v>
      </c>
      <c r="H18" t="b">
        <v>0</v>
      </c>
      <c r="I18">
        <v>1</v>
      </c>
      <c r="J18" s="35" t="s">
        <v>139</v>
      </c>
    </row>
    <row r="19" spans="1:10" x14ac:dyDescent="0.4">
      <c r="A19">
        <v>2022</v>
      </c>
      <c r="B19" s="35" t="s">
        <v>2</v>
      </c>
      <c r="C19" s="35" t="s">
        <v>57</v>
      </c>
      <c r="D19" s="35" t="s">
        <v>136</v>
      </c>
      <c r="E19" s="35" t="s">
        <v>18</v>
      </c>
      <c r="F19" s="35" t="s">
        <v>73</v>
      </c>
      <c r="G19" s="35" t="s">
        <v>138</v>
      </c>
      <c r="H19" t="b">
        <v>0</v>
      </c>
      <c r="I19">
        <v>2</v>
      </c>
      <c r="J19" s="35" t="s">
        <v>139</v>
      </c>
    </row>
    <row r="20" spans="1:10" x14ac:dyDescent="0.4">
      <c r="A20">
        <v>2022</v>
      </c>
      <c r="B20" s="35" t="s">
        <v>2</v>
      </c>
      <c r="C20" s="35" t="s">
        <v>57</v>
      </c>
      <c r="D20" s="35" t="s">
        <v>136</v>
      </c>
      <c r="E20" s="35" t="s">
        <v>19</v>
      </c>
      <c r="F20" s="35" t="s">
        <v>74</v>
      </c>
      <c r="G20" s="35" t="s">
        <v>138</v>
      </c>
      <c r="H20" t="b">
        <v>0</v>
      </c>
      <c r="I20">
        <v>2</v>
      </c>
      <c r="J20" s="35" t="s">
        <v>139</v>
      </c>
    </row>
    <row r="21" spans="1:10" x14ac:dyDescent="0.4">
      <c r="A21">
        <v>2022</v>
      </c>
      <c r="B21" s="35" t="s">
        <v>2</v>
      </c>
      <c r="C21" s="35" t="s">
        <v>57</v>
      </c>
      <c r="D21" s="35" t="s">
        <v>136</v>
      </c>
      <c r="E21" s="35" t="s">
        <v>22</v>
      </c>
      <c r="F21" s="35" t="s">
        <v>77</v>
      </c>
      <c r="G21" s="35" t="s">
        <v>140</v>
      </c>
      <c r="H21" t="b">
        <v>0</v>
      </c>
      <c r="I21">
        <v>3</v>
      </c>
      <c r="J21" s="35" t="s">
        <v>139</v>
      </c>
    </row>
    <row r="22" spans="1:10" x14ac:dyDescent="0.4">
      <c r="A22">
        <v>2022</v>
      </c>
      <c r="B22" s="35" t="s">
        <v>2</v>
      </c>
      <c r="C22" s="35" t="s">
        <v>57</v>
      </c>
      <c r="D22" s="35" t="s">
        <v>136</v>
      </c>
      <c r="E22" s="35" t="s">
        <v>21</v>
      </c>
      <c r="F22" s="35" t="s">
        <v>76</v>
      </c>
      <c r="G22" s="35" t="s">
        <v>138</v>
      </c>
      <c r="H22" t="b">
        <v>0</v>
      </c>
      <c r="I22">
        <v>3</v>
      </c>
      <c r="J22" s="35" t="s">
        <v>139</v>
      </c>
    </row>
    <row r="23" spans="1:10" x14ac:dyDescent="0.4">
      <c r="A23">
        <v>2022</v>
      </c>
      <c r="B23" s="35" t="s">
        <v>2</v>
      </c>
      <c r="C23" s="35" t="s">
        <v>57</v>
      </c>
      <c r="D23" s="35" t="s">
        <v>136</v>
      </c>
      <c r="E23" s="35" t="s">
        <v>23</v>
      </c>
      <c r="F23" s="35" t="s">
        <v>78</v>
      </c>
      <c r="G23" s="35" t="s">
        <v>144</v>
      </c>
      <c r="H23" t="b">
        <v>0</v>
      </c>
      <c r="I23">
        <v>2</v>
      </c>
      <c r="J23" s="35" t="s">
        <v>139</v>
      </c>
    </row>
    <row r="24" spans="1:10" x14ac:dyDescent="0.4">
      <c r="A24">
        <v>2022</v>
      </c>
      <c r="B24" s="35" t="s">
        <v>2</v>
      </c>
      <c r="C24" s="35" t="s">
        <v>57</v>
      </c>
      <c r="D24" s="35" t="s">
        <v>136</v>
      </c>
      <c r="E24" s="35" t="s">
        <v>24</v>
      </c>
      <c r="F24" s="35" t="s">
        <v>79</v>
      </c>
      <c r="G24" s="35" t="s">
        <v>144</v>
      </c>
      <c r="H24" t="b">
        <v>0</v>
      </c>
      <c r="I24">
        <v>4</v>
      </c>
      <c r="J24" s="35" t="s">
        <v>139</v>
      </c>
    </row>
    <row r="25" spans="1:10" x14ac:dyDescent="0.4">
      <c r="A25">
        <v>2022</v>
      </c>
      <c r="B25" s="35" t="s">
        <v>2</v>
      </c>
      <c r="C25" s="35" t="s">
        <v>57</v>
      </c>
      <c r="D25" s="35" t="s">
        <v>136</v>
      </c>
      <c r="E25" s="35" t="s">
        <v>26</v>
      </c>
      <c r="F25" s="35" t="s">
        <v>81</v>
      </c>
      <c r="G25" s="35" t="s">
        <v>144</v>
      </c>
      <c r="H25" t="b">
        <v>0</v>
      </c>
      <c r="I25">
        <v>5</v>
      </c>
      <c r="J25" s="35" t="s">
        <v>139</v>
      </c>
    </row>
    <row r="26" spans="1:10" x14ac:dyDescent="0.4">
      <c r="A26">
        <v>2022</v>
      </c>
      <c r="B26" s="35" t="s">
        <v>2</v>
      </c>
      <c r="C26" s="35" t="s">
        <v>57</v>
      </c>
      <c r="D26" s="35" t="s">
        <v>136</v>
      </c>
      <c r="E26" s="35" t="s">
        <v>25</v>
      </c>
      <c r="F26" s="35" t="s">
        <v>80</v>
      </c>
      <c r="G26" s="35" t="s">
        <v>138</v>
      </c>
      <c r="H26" t="b">
        <v>0</v>
      </c>
      <c r="I26">
        <v>1</v>
      </c>
      <c r="J26" s="35" t="s">
        <v>139</v>
      </c>
    </row>
    <row r="27" spans="1:10" x14ac:dyDescent="0.4">
      <c r="A27">
        <v>2022</v>
      </c>
      <c r="B27" s="35" t="s">
        <v>2</v>
      </c>
      <c r="C27" s="35" t="s">
        <v>57</v>
      </c>
      <c r="D27" s="35" t="s">
        <v>136</v>
      </c>
      <c r="E27" s="35" t="s">
        <v>27</v>
      </c>
      <c r="F27" s="35" t="s">
        <v>82</v>
      </c>
      <c r="G27" s="35" t="s">
        <v>136</v>
      </c>
      <c r="H27" t="b">
        <v>0</v>
      </c>
      <c r="I27">
        <v>1</v>
      </c>
      <c r="J27" s="35" t="s">
        <v>139</v>
      </c>
    </row>
    <row r="28" spans="1:10" x14ac:dyDescent="0.4">
      <c r="A28">
        <v>2022</v>
      </c>
      <c r="B28" s="35" t="s">
        <v>2</v>
      </c>
      <c r="C28" s="35" t="s">
        <v>57</v>
      </c>
      <c r="D28" s="35" t="s">
        <v>136</v>
      </c>
      <c r="E28" s="35" t="s">
        <v>34</v>
      </c>
      <c r="F28" s="35" t="s">
        <v>89</v>
      </c>
      <c r="G28" s="35" t="s">
        <v>138</v>
      </c>
      <c r="H28" t="b">
        <v>0</v>
      </c>
      <c r="I28">
        <v>5</v>
      </c>
      <c r="J28" s="35" t="s">
        <v>139</v>
      </c>
    </row>
    <row r="29" spans="1:10" x14ac:dyDescent="0.4">
      <c r="A29">
        <v>2022</v>
      </c>
      <c r="B29" s="35" t="s">
        <v>2</v>
      </c>
      <c r="C29" s="35" t="s">
        <v>57</v>
      </c>
      <c r="D29" s="35" t="s">
        <v>136</v>
      </c>
      <c r="E29" s="35" t="s">
        <v>28</v>
      </c>
      <c r="F29" s="35" t="s">
        <v>83</v>
      </c>
      <c r="G29" s="35" t="s">
        <v>144</v>
      </c>
      <c r="H29" t="b">
        <v>0</v>
      </c>
      <c r="I29">
        <v>3</v>
      </c>
      <c r="J29" s="35" t="s">
        <v>139</v>
      </c>
    </row>
    <row r="30" spans="1:10" x14ac:dyDescent="0.4">
      <c r="A30">
        <v>2022</v>
      </c>
      <c r="B30" s="35" t="s">
        <v>2</v>
      </c>
      <c r="C30" s="35" t="s">
        <v>57</v>
      </c>
      <c r="D30" s="35" t="s">
        <v>136</v>
      </c>
      <c r="E30" s="35" t="s">
        <v>30</v>
      </c>
      <c r="F30" s="35" t="s">
        <v>85</v>
      </c>
      <c r="G30" s="35" t="s">
        <v>140</v>
      </c>
      <c r="H30" t="b">
        <v>0</v>
      </c>
      <c r="I30">
        <v>4</v>
      </c>
      <c r="J30" s="35" t="s">
        <v>139</v>
      </c>
    </row>
    <row r="31" spans="1:10" x14ac:dyDescent="0.4">
      <c r="A31">
        <v>2022</v>
      </c>
      <c r="B31" s="35" t="s">
        <v>2</v>
      </c>
      <c r="C31" s="35" t="s">
        <v>57</v>
      </c>
      <c r="D31" s="35" t="s">
        <v>136</v>
      </c>
      <c r="E31" s="35" t="s">
        <v>31</v>
      </c>
      <c r="F31" s="35" t="s">
        <v>86</v>
      </c>
      <c r="G31" s="35" t="s">
        <v>140</v>
      </c>
      <c r="H31" t="b">
        <v>0</v>
      </c>
      <c r="I31">
        <v>4</v>
      </c>
      <c r="J31" s="35" t="s">
        <v>139</v>
      </c>
    </row>
    <row r="32" spans="1:10" x14ac:dyDescent="0.4">
      <c r="A32">
        <v>2022</v>
      </c>
      <c r="B32" s="35" t="s">
        <v>2</v>
      </c>
      <c r="C32" s="35" t="s">
        <v>57</v>
      </c>
      <c r="D32" s="35" t="s">
        <v>136</v>
      </c>
      <c r="E32" s="35" t="s">
        <v>32</v>
      </c>
      <c r="F32" s="35" t="s">
        <v>87</v>
      </c>
      <c r="G32" s="35" t="s">
        <v>136</v>
      </c>
      <c r="H32" t="b">
        <v>0</v>
      </c>
      <c r="I32">
        <v>3</v>
      </c>
      <c r="J32" s="35" t="s">
        <v>139</v>
      </c>
    </row>
    <row r="33" spans="1:10" x14ac:dyDescent="0.4">
      <c r="A33">
        <v>2022</v>
      </c>
      <c r="B33" s="35" t="s">
        <v>2</v>
      </c>
      <c r="C33" s="35" t="s">
        <v>57</v>
      </c>
      <c r="D33" s="35" t="s">
        <v>136</v>
      </c>
      <c r="E33" s="35" t="s">
        <v>29</v>
      </c>
      <c r="F33" s="35" t="s">
        <v>84</v>
      </c>
      <c r="G33" s="35" t="s">
        <v>136</v>
      </c>
      <c r="H33" t="b">
        <v>0</v>
      </c>
      <c r="I33">
        <v>2</v>
      </c>
      <c r="J33" s="35" t="s">
        <v>139</v>
      </c>
    </row>
    <row r="34" spans="1:10" x14ac:dyDescent="0.4">
      <c r="A34">
        <v>2022</v>
      </c>
      <c r="B34" s="35" t="s">
        <v>2</v>
      </c>
      <c r="C34" s="35" t="s">
        <v>57</v>
      </c>
      <c r="D34" s="35" t="s">
        <v>136</v>
      </c>
      <c r="E34" s="35" t="s">
        <v>33</v>
      </c>
      <c r="F34" s="35" t="s">
        <v>88</v>
      </c>
      <c r="G34" s="35" t="s">
        <v>140</v>
      </c>
      <c r="H34" t="b">
        <v>0</v>
      </c>
      <c r="I34">
        <v>3</v>
      </c>
      <c r="J34" s="35" t="s">
        <v>139</v>
      </c>
    </row>
    <row r="35" spans="1:10" x14ac:dyDescent="0.4">
      <c r="A35">
        <v>2022</v>
      </c>
      <c r="B35" s="35" t="s">
        <v>2</v>
      </c>
      <c r="C35" s="35" t="s">
        <v>57</v>
      </c>
      <c r="D35" s="35" t="s">
        <v>136</v>
      </c>
      <c r="E35" s="35" t="s">
        <v>36</v>
      </c>
      <c r="F35" s="35" t="s">
        <v>90</v>
      </c>
      <c r="G35" s="35" t="s">
        <v>144</v>
      </c>
      <c r="H35" t="b">
        <v>0</v>
      </c>
      <c r="I35">
        <v>6</v>
      </c>
      <c r="J35" s="35" t="s">
        <v>139</v>
      </c>
    </row>
    <row r="36" spans="1:10" x14ac:dyDescent="0.4">
      <c r="A36">
        <v>2022</v>
      </c>
      <c r="B36" s="35" t="s">
        <v>2</v>
      </c>
      <c r="C36" s="35" t="s">
        <v>57</v>
      </c>
      <c r="D36" s="35" t="s">
        <v>136</v>
      </c>
      <c r="E36" s="35" t="s">
        <v>37</v>
      </c>
      <c r="F36" s="35" t="s">
        <v>91</v>
      </c>
      <c r="G36" s="35" t="s">
        <v>138</v>
      </c>
      <c r="H36" t="b">
        <v>0</v>
      </c>
      <c r="I36">
        <v>4</v>
      </c>
      <c r="J36" s="35" t="s">
        <v>139</v>
      </c>
    </row>
    <row r="37" spans="1:10" x14ac:dyDescent="0.4">
      <c r="A37">
        <v>2022</v>
      </c>
      <c r="B37" s="35" t="s">
        <v>2</v>
      </c>
      <c r="C37" s="35" t="s">
        <v>57</v>
      </c>
      <c r="D37" s="35" t="s">
        <v>136</v>
      </c>
      <c r="E37" s="35" t="s">
        <v>38</v>
      </c>
      <c r="F37" s="35" t="s">
        <v>92</v>
      </c>
      <c r="G37" s="35" t="s">
        <v>136</v>
      </c>
      <c r="H37" t="b">
        <v>0</v>
      </c>
      <c r="I37">
        <v>10</v>
      </c>
      <c r="J37" s="35" t="s">
        <v>139</v>
      </c>
    </row>
    <row r="38" spans="1:10" x14ac:dyDescent="0.4">
      <c r="A38">
        <v>2022</v>
      </c>
      <c r="B38" s="35" t="s">
        <v>2</v>
      </c>
      <c r="C38" s="35" t="s">
        <v>57</v>
      </c>
      <c r="D38" s="35" t="s">
        <v>136</v>
      </c>
      <c r="E38" s="35" t="s">
        <v>39</v>
      </c>
      <c r="F38" s="35" t="s">
        <v>93</v>
      </c>
      <c r="G38" s="35" t="s">
        <v>140</v>
      </c>
      <c r="H38" t="b">
        <v>0</v>
      </c>
      <c r="I38">
        <v>9</v>
      </c>
      <c r="J38" s="35" t="s">
        <v>139</v>
      </c>
    </row>
    <row r="39" spans="1:10" x14ac:dyDescent="0.4">
      <c r="A39">
        <v>2022</v>
      </c>
      <c r="B39" s="35" t="s">
        <v>2</v>
      </c>
      <c r="C39" s="35" t="s">
        <v>57</v>
      </c>
      <c r="D39" s="35" t="s">
        <v>136</v>
      </c>
      <c r="E39" s="35" t="s">
        <v>41</v>
      </c>
      <c r="F39" s="35" t="s">
        <v>95</v>
      </c>
      <c r="G39" s="35" t="s">
        <v>138</v>
      </c>
      <c r="H39" t="b">
        <v>0</v>
      </c>
      <c r="I39">
        <v>1</v>
      </c>
      <c r="J39" s="35" t="s">
        <v>139</v>
      </c>
    </row>
    <row r="40" spans="1:10" x14ac:dyDescent="0.4">
      <c r="A40">
        <v>2022</v>
      </c>
      <c r="B40" s="35" t="s">
        <v>2</v>
      </c>
      <c r="C40" s="35" t="s">
        <v>57</v>
      </c>
      <c r="D40" s="35" t="s">
        <v>136</v>
      </c>
      <c r="E40" s="35" t="s">
        <v>42</v>
      </c>
      <c r="F40" s="35" t="s">
        <v>96</v>
      </c>
      <c r="G40" s="35" t="s">
        <v>136</v>
      </c>
      <c r="H40" t="b">
        <v>0</v>
      </c>
      <c r="I40">
        <v>3</v>
      </c>
      <c r="J40" s="35" t="s">
        <v>139</v>
      </c>
    </row>
    <row r="41" spans="1:10" x14ac:dyDescent="0.4">
      <c r="A41">
        <v>2022</v>
      </c>
      <c r="B41" s="35" t="s">
        <v>2</v>
      </c>
      <c r="C41" s="35" t="s">
        <v>57</v>
      </c>
      <c r="D41" s="35" t="s">
        <v>136</v>
      </c>
      <c r="E41" s="35" t="s">
        <v>43</v>
      </c>
      <c r="F41" s="35" t="s">
        <v>97</v>
      </c>
      <c r="G41" s="35" t="s">
        <v>138</v>
      </c>
      <c r="H41" t="b">
        <v>0</v>
      </c>
      <c r="I41">
        <v>1</v>
      </c>
      <c r="J41" s="35" t="s">
        <v>139</v>
      </c>
    </row>
    <row r="42" spans="1:10" x14ac:dyDescent="0.4">
      <c r="A42">
        <v>2022</v>
      </c>
      <c r="B42" s="35" t="s">
        <v>2</v>
      </c>
      <c r="C42" s="35" t="s">
        <v>57</v>
      </c>
      <c r="D42" s="35" t="s">
        <v>136</v>
      </c>
      <c r="E42" s="35" t="s">
        <v>44</v>
      </c>
      <c r="F42" s="35" t="s">
        <v>98</v>
      </c>
      <c r="G42" s="35" t="s">
        <v>138</v>
      </c>
      <c r="H42" t="b">
        <v>0</v>
      </c>
      <c r="I42">
        <v>17</v>
      </c>
      <c r="J42" s="35" t="s">
        <v>139</v>
      </c>
    </row>
    <row r="43" spans="1:10" x14ac:dyDescent="0.4">
      <c r="A43">
        <v>2022</v>
      </c>
      <c r="B43" s="35" t="s">
        <v>2</v>
      </c>
      <c r="C43" s="35" t="s">
        <v>57</v>
      </c>
      <c r="D43" s="35" t="s">
        <v>136</v>
      </c>
      <c r="E43" s="35" t="s">
        <v>145</v>
      </c>
      <c r="F43" s="35" t="s">
        <v>146</v>
      </c>
      <c r="G43" s="35" t="s">
        <v>147</v>
      </c>
      <c r="H43" t="b">
        <v>0</v>
      </c>
      <c r="I43">
        <v>3</v>
      </c>
      <c r="J43" s="35" t="s">
        <v>139</v>
      </c>
    </row>
    <row r="44" spans="1:10" x14ac:dyDescent="0.4">
      <c r="A44">
        <v>2022</v>
      </c>
      <c r="B44" s="35" t="s">
        <v>2</v>
      </c>
      <c r="C44" s="35" t="s">
        <v>57</v>
      </c>
      <c r="D44" s="35" t="s">
        <v>136</v>
      </c>
      <c r="E44" s="35" t="s">
        <v>45</v>
      </c>
      <c r="F44" s="35" t="s">
        <v>99</v>
      </c>
      <c r="G44" s="35" t="s">
        <v>136</v>
      </c>
      <c r="H44" t="b">
        <v>0</v>
      </c>
      <c r="I44">
        <v>3</v>
      </c>
      <c r="J44" s="35" t="s">
        <v>139</v>
      </c>
    </row>
    <row r="45" spans="1:10" x14ac:dyDescent="0.4">
      <c r="A45">
        <v>2022</v>
      </c>
      <c r="B45" s="35" t="s">
        <v>2</v>
      </c>
      <c r="C45" s="35" t="s">
        <v>57</v>
      </c>
      <c r="D45" s="35" t="s">
        <v>136</v>
      </c>
      <c r="E45" s="35" t="s">
        <v>47</v>
      </c>
      <c r="F45" s="35" t="s">
        <v>101</v>
      </c>
      <c r="G45" s="35" t="s">
        <v>138</v>
      </c>
      <c r="H45" t="b">
        <v>0</v>
      </c>
      <c r="I45">
        <v>5</v>
      </c>
      <c r="J45" s="35" t="s">
        <v>139</v>
      </c>
    </row>
    <row r="46" spans="1:10" x14ac:dyDescent="0.4">
      <c r="A46">
        <v>2022</v>
      </c>
      <c r="B46" s="35" t="s">
        <v>2</v>
      </c>
      <c r="C46" s="35" t="s">
        <v>57</v>
      </c>
      <c r="D46" s="35" t="s">
        <v>136</v>
      </c>
      <c r="E46" s="35" t="s">
        <v>149</v>
      </c>
      <c r="F46" s="35" t="s">
        <v>110</v>
      </c>
      <c r="G46" s="35" t="s">
        <v>143</v>
      </c>
      <c r="H46" t="b">
        <v>0</v>
      </c>
      <c r="I46">
        <v>1</v>
      </c>
      <c r="J46" s="35" t="s">
        <v>139</v>
      </c>
    </row>
    <row r="47" spans="1:10" x14ac:dyDescent="0.4">
      <c r="A47">
        <v>2022</v>
      </c>
      <c r="B47" s="35" t="s">
        <v>2</v>
      </c>
      <c r="C47" s="35" t="s">
        <v>57</v>
      </c>
      <c r="D47" s="35" t="s">
        <v>136</v>
      </c>
      <c r="E47" s="35" t="s">
        <v>46</v>
      </c>
      <c r="F47" s="35" t="s">
        <v>100</v>
      </c>
      <c r="G47" s="35" t="s">
        <v>140</v>
      </c>
      <c r="H47" t="b">
        <v>0</v>
      </c>
      <c r="I47">
        <v>1</v>
      </c>
      <c r="J47" s="35" t="s">
        <v>139</v>
      </c>
    </row>
    <row r="48" spans="1:10" x14ac:dyDescent="0.4">
      <c r="A48">
        <v>2022</v>
      </c>
      <c r="B48" s="35" t="s">
        <v>2</v>
      </c>
      <c r="C48" s="35" t="s">
        <v>57</v>
      </c>
      <c r="D48" s="35" t="s">
        <v>136</v>
      </c>
      <c r="E48" s="35" t="s">
        <v>48</v>
      </c>
      <c r="F48" s="35" t="s">
        <v>102</v>
      </c>
      <c r="G48" s="35" t="s">
        <v>136</v>
      </c>
      <c r="H48" t="b">
        <v>0</v>
      </c>
      <c r="I48">
        <v>50</v>
      </c>
      <c r="J48" s="35" t="s">
        <v>139</v>
      </c>
    </row>
    <row r="49" spans="1:10" x14ac:dyDescent="0.4">
      <c r="A49">
        <v>2022</v>
      </c>
      <c r="B49" s="35" t="s">
        <v>2</v>
      </c>
      <c r="C49" s="35" t="s">
        <v>57</v>
      </c>
      <c r="D49" s="35" t="s">
        <v>136</v>
      </c>
      <c r="E49" s="35" t="s">
        <v>50</v>
      </c>
      <c r="F49" s="35" t="s">
        <v>104</v>
      </c>
      <c r="G49" s="35" t="s">
        <v>144</v>
      </c>
      <c r="H49" t="b">
        <v>0</v>
      </c>
      <c r="I49">
        <v>5</v>
      </c>
      <c r="J49" s="35" t="s">
        <v>139</v>
      </c>
    </row>
    <row r="50" spans="1:10" x14ac:dyDescent="0.4">
      <c r="A50">
        <v>2022</v>
      </c>
      <c r="B50" s="35" t="s">
        <v>2</v>
      </c>
      <c r="C50" s="35" t="s">
        <v>57</v>
      </c>
      <c r="D50" s="35" t="s">
        <v>136</v>
      </c>
      <c r="E50" s="35" t="s">
        <v>51</v>
      </c>
      <c r="F50" s="35" t="s">
        <v>105</v>
      </c>
      <c r="G50" s="35" t="s">
        <v>136</v>
      </c>
      <c r="H50" t="b">
        <v>0</v>
      </c>
      <c r="I50">
        <v>2</v>
      </c>
      <c r="J50" s="35" t="s">
        <v>139</v>
      </c>
    </row>
    <row r="51" spans="1:10" x14ac:dyDescent="0.4">
      <c r="A51">
        <v>2022</v>
      </c>
      <c r="B51" s="35" t="s">
        <v>1</v>
      </c>
      <c r="C51" s="35" t="s">
        <v>56</v>
      </c>
      <c r="D51" s="35" t="s">
        <v>138</v>
      </c>
      <c r="E51" s="35" t="s">
        <v>161</v>
      </c>
      <c r="F51" s="35" t="s">
        <v>162</v>
      </c>
      <c r="G51" s="35" t="s">
        <v>161</v>
      </c>
      <c r="H51" t="b">
        <v>0</v>
      </c>
      <c r="I51">
        <v>45885</v>
      </c>
      <c r="J51" s="35" t="s">
        <v>139</v>
      </c>
    </row>
    <row r="52" spans="1:10" x14ac:dyDescent="0.4">
      <c r="A52">
        <v>2022</v>
      </c>
      <c r="B52" s="35" t="s">
        <v>1</v>
      </c>
      <c r="C52" s="35" t="s">
        <v>56</v>
      </c>
      <c r="D52" s="35" t="s">
        <v>138</v>
      </c>
      <c r="E52" s="35" t="s">
        <v>2</v>
      </c>
      <c r="F52" s="35" t="s">
        <v>57</v>
      </c>
      <c r="G52" s="35" t="s">
        <v>136</v>
      </c>
      <c r="H52" t="b">
        <v>0</v>
      </c>
      <c r="I52">
        <v>8</v>
      </c>
      <c r="J52" s="35" t="s">
        <v>139</v>
      </c>
    </row>
    <row r="53" spans="1:10" x14ac:dyDescent="0.4">
      <c r="A53">
        <v>2022</v>
      </c>
      <c r="B53" s="35" t="s">
        <v>1</v>
      </c>
      <c r="C53" s="35" t="s">
        <v>56</v>
      </c>
      <c r="D53" s="35" t="s">
        <v>138</v>
      </c>
      <c r="E53" s="35" t="s">
        <v>1</v>
      </c>
      <c r="F53" s="35" t="s">
        <v>56</v>
      </c>
      <c r="G53" s="35" t="s">
        <v>138</v>
      </c>
      <c r="H53" t="b">
        <v>0</v>
      </c>
      <c r="I53">
        <v>32254</v>
      </c>
      <c r="J53" s="35" t="s">
        <v>137</v>
      </c>
    </row>
    <row r="54" spans="1:10" x14ac:dyDescent="0.4">
      <c r="A54">
        <v>2022</v>
      </c>
      <c r="B54" s="35" t="s">
        <v>1</v>
      </c>
      <c r="C54" s="35" t="s">
        <v>56</v>
      </c>
      <c r="D54" s="35" t="s">
        <v>138</v>
      </c>
      <c r="E54" s="35" t="s">
        <v>4</v>
      </c>
      <c r="F54" s="35" t="s">
        <v>59</v>
      </c>
      <c r="G54" s="35" t="s">
        <v>138</v>
      </c>
      <c r="H54" t="b">
        <v>0</v>
      </c>
      <c r="I54">
        <v>71</v>
      </c>
      <c r="J54" s="35" t="s">
        <v>139</v>
      </c>
    </row>
    <row r="55" spans="1:10" x14ac:dyDescent="0.4">
      <c r="A55">
        <v>2022</v>
      </c>
      <c r="B55" s="35" t="s">
        <v>1</v>
      </c>
      <c r="C55" s="35" t="s">
        <v>56</v>
      </c>
      <c r="D55" s="35" t="s">
        <v>138</v>
      </c>
      <c r="E55" s="35" t="s">
        <v>150</v>
      </c>
      <c r="F55" s="35" t="s">
        <v>106</v>
      </c>
      <c r="G55" s="35" t="s">
        <v>143</v>
      </c>
      <c r="H55" t="b">
        <v>0</v>
      </c>
      <c r="I55">
        <v>1</v>
      </c>
      <c r="J55" s="35" t="s">
        <v>139</v>
      </c>
    </row>
    <row r="56" spans="1:10" x14ac:dyDescent="0.4">
      <c r="A56">
        <v>2022</v>
      </c>
      <c r="B56" s="35" t="s">
        <v>1</v>
      </c>
      <c r="C56" s="35" t="s">
        <v>56</v>
      </c>
      <c r="D56" s="35" t="s">
        <v>138</v>
      </c>
      <c r="E56" s="35" t="s">
        <v>3</v>
      </c>
      <c r="F56" s="35" t="s">
        <v>58</v>
      </c>
      <c r="G56" s="35" t="s">
        <v>136</v>
      </c>
      <c r="H56" t="b">
        <v>0</v>
      </c>
      <c r="I56">
        <v>80</v>
      </c>
      <c r="J56" s="35" t="s">
        <v>139</v>
      </c>
    </row>
    <row r="57" spans="1:10" x14ac:dyDescent="0.4">
      <c r="A57">
        <v>2022</v>
      </c>
      <c r="B57" s="35" t="s">
        <v>1</v>
      </c>
      <c r="C57" s="35" t="s">
        <v>56</v>
      </c>
      <c r="D57" s="35" t="s">
        <v>138</v>
      </c>
      <c r="E57" s="35" t="s">
        <v>5</v>
      </c>
      <c r="F57" s="35" t="s">
        <v>60</v>
      </c>
      <c r="G57" s="35" t="s">
        <v>136</v>
      </c>
      <c r="H57" t="b">
        <v>0</v>
      </c>
      <c r="I57">
        <v>479</v>
      </c>
      <c r="J57" s="35" t="s">
        <v>139</v>
      </c>
    </row>
    <row r="58" spans="1:10" x14ac:dyDescent="0.4">
      <c r="A58">
        <v>2022</v>
      </c>
      <c r="B58" s="35" t="s">
        <v>1</v>
      </c>
      <c r="C58" s="35" t="s">
        <v>56</v>
      </c>
      <c r="D58" s="35" t="s">
        <v>138</v>
      </c>
      <c r="E58" s="35" t="s">
        <v>6</v>
      </c>
      <c r="F58" s="35" t="s">
        <v>61</v>
      </c>
      <c r="G58" s="35" t="s">
        <v>136</v>
      </c>
      <c r="H58" t="b">
        <v>0</v>
      </c>
      <c r="I58">
        <v>199</v>
      </c>
      <c r="J58" s="35" t="s">
        <v>139</v>
      </c>
    </row>
    <row r="59" spans="1:10" x14ac:dyDescent="0.4">
      <c r="A59">
        <v>2022</v>
      </c>
      <c r="B59" s="35" t="s">
        <v>1</v>
      </c>
      <c r="C59" s="35" t="s">
        <v>56</v>
      </c>
      <c r="D59" s="35" t="s">
        <v>138</v>
      </c>
      <c r="E59" s="35" t="s">
        <v>7</v>
      </c>
      <c r="F59" s="35" t="s">
        <v>62</v>
      </c>
      <c r="G59" s="35" t="s">
        <v>140</v>
      </c>
      <c r="H59" t="b">
        <v>0</v>
      </c>
      <c r="I59">
        <v>80</v>
      </c>
      <c r="J59" s="35" t="s">
        <v>139</v>
      </c>
    </row>
    <row r="60" spans="1:10" x14ac:dyDescent="0.4">
      <c r="A60">
        <v>2022</v>
      </c>
      <c r="B60" s="35" t="s">
        <v>1</v>
      </c>
      <c r="C60" s="35" t="s">
        <v>56</v>
      </c>
      <c r="D60" s="35" t="s">
        <v>138</v>
      </c>
      <c r="E60" s="35" t="s">
        <v>9</v>
      </c>
      <c r="F60" s="35" t="s">
        <v>64</v>
      </c>
      <c r="G60" s="35" t="s">
        <v>138</v>
      </c>
      <c r="H60" t="b">
        <v>0</v>
      </c>
      <c r="I60">
        <v>19</v>
      </c>
      <c r="J60" s="35" t="s">
        <v>139</v>
      </c>
    </row>
    <row r="61" spans="1:10" x14ac:dyDescent="0.4">
      <c r="A61">
        <v>2022</v>
      </c>
      <c r="B61" s="35" t="s">
        <v>1</v>
      </c>
      <c r="C61" s="35" t="s">
        <v>56</v>
      </c>
      <c r="D61" s="35" t="s">
        <v>138</v>
      </c>
      <c r="E61" s="35" t="s">
        <v>8</v>
      </c>
      <c r="F61" s="35" t="s">
        <v>63</v>
      </c>
      <c r="G61" s="35" t="s">
        <v>138</v>
      </c>
      <c r="H61" t="b">
        <v>0</v>
      </c>
      <c r="I61">
        <v>26</v>
      </c>
      <c r="J61" s="35" t="s">
        <v>139</v>
      </c>
    </row>
    <row r="62" spans="1:10" x14ac:dyDescent="0.4">
      <c r="A62">
        <v>2022</v>
      </c>
      <c r="B62" s="35" t="s">
        <v>1</v>
      </c>
      <c r="C62" s="35" t="s">
        <v>56</v>
      </c>
      <c r="D62" s="35" t="s">
        <v>138</v>
      </c>
      <c r="E62" s="35" t="s">
        <v>141</v>
      </c>
      <c r="F62" s="35" t="s">
        <v>142</v>
      </c>
      <c r="G62" s="35" t="s">
        <v>143</v>
      </c>
      <c r="H62" t="b">
        <v>0</v>
      </c>
      <c r="I62">
        <v>428</v>
      </c>
      <c r="J62" s="35" t="s">
        <v>139</v>
      </c>
    </row>
    <row r="63" spans="1:10" x14ac:dyDescent="0.4">
      <c r="A63">
        <v>2022</v>
      </c>
      <c r="B63" s="35" t="s">
        <v>1</v>
      </c>
      <c r="C63" s="35" t="s">
        <v>56</v>
      </c>
      <c r="D63" s="35" t="s">
        <v>138</v>
      </c>
      <c r="E63" s="35" t="s">
        <v>10</v>
      </c>
      <c r="F63" s="35" t="s">
        <v>65</v>
      </c>
      <c r="G63" s="35" t="s">
        <v>138</v>
      </c>
      <c r="H63" t="b">
        <v>0</v>
      </c>
      <c r="I63">
        <v>1590</v>
      </c>
      <c r="J63" s="35" t="s">
        <v>139</v>
      </c>
    </row>
    <row r="64" spans="1:10" x14ac:dyDescent="0.4">
      <c r="A64">
        <v>2022</v>
      </c>
      <c r="B64" s="35" t="s">
        <v>1</v>
      </c>
      <c r="C64" s="35" t="s">
        <v>56</v>
      </c>
      <c r="D64" s="35" t="s">
        <v>138</v>
      </c>
      <c r="E64" s="35" t="s">
        <v>11</v>
      </c>
      <c r="F64" s="35" t="s">
        <v>66</v>
      </c>
      <c r="G64" s="35" t="s">
        <v>138</v>
      </c>
      <c r="H64" t="b">
        <v>0</v>
      </c>
      <c r="I64">
        <v>3303</v>
      </c>
      <c r="J64" s="35" t="s">
        <v>139</v>
      </c>
    </row>
    <row r="65" spans="1:10" x14ac:dyDescent="0.4">
      <c r="A65">
        <v>2022</v>
      </c>
      <c r="B65" s="35" t="s">
        <v>1</v>
      </c>
      <c r="C65" s="35" t="s">
        <v>56</v>
      </c>
      <c r="D65" s="35" t="s">
        <v>138</v>
      </c>
      <c r="E65" s="35" t="s">
        <v>12</v>
      </c>
      <c r="F65" s="35" t="s">
        <v>67</v>
      </c>
      <c r="G65" s="35" t="s">
        <v>136</v>
      </c>
      <c r="H65" t="b">
        <v>0</v>
      </c>
      <c r="I65">
        <v>14</v>
      </c>
      <c r="J65" s="35" t="s">
        <v>139</v>
      </c>
    </row>
    <row r="66" spans="1:10" x14ac:dyDescent="0.4">
      <c r="A66">
        <v>2022</v>
      </c>
      <c r="B66" s="35" t="s">
        <v>1</v>
      </c>
      <c r="C66" s="35" t="s">
        <v>56</v>
      </c>
      <c r="D66" s="35" t="s">
        <v>138</v>
      </c>
      <c r="E66" s="35" t="s">
        <v>16</v>
      </c>
      <c r="F66" s="35" t="s">
        <v>71</v>
      </c>
      <c r="G66" s="35" t="s">
        <v>144</v>
      </c>
      <c r="H66" t="b">
        <v>0</v>
      </c>
      <c r="I66">
        <v>26</v>
      </c>
      <c r="J66" s="35" t="s">
        <v>139</v>
      </c>
    </row>
    <row r="67" spans="1:10" x14ac:dyDescent="0.4">
      <c r="A67">
        <v>2022</v>
      </c>
      <c r="B67" s="35" t="s">
        <v>1</v>
      </c>
      <c r="C67" s="35" t="s">
        <v>56</v>
      </c>
      <c r="D67" s="35" t="s">
        <v>138</v>
      </c>
      <c r="E67" s="35" t="s">
        <v>13</v>
      </c>
      <c r="F67" s="35" t="s">
        <v>68</v>
      </c>
      <c r="G67" s="35" t="s">
        <v>136</v>
      </c>
      <c r="H67" t="b">
        <v>0</v>
      </c>
      <c r="I67">
        <v>9</v>
      </c>
      <c r="J67" s="35" t="s">
        <v>139</v>
      </c>
    </row>
    <row r="68" spans="1:10" x14ac:dyDescent="0.4">
      <c r="A68">
        <v>2022</v>
      </c>
      <c r="B68" s="35" t="s">
        <v>1</v>
      </c>
      <c r="C68" s="35" t="s">
        <v>56</v>
      </c>
      <c r="D68" s="35" t="s">
        <v>138</v>
      </c>
      <c r="E68" s="35" t="s">
        <v>14</v>
      </c>
      <c r="F68" s="35" t="s">
        <v>69</v>
      </c>
      <c r="G68" s="35" t="s">
        <v>144</v>
      </c>
      <c r="H68" t="b">
        <v>0</v>
      </c>
      <c r="I68">
        <v>713</v>
      </c>
      <c r="J68" s="35" t="s">
        <v>139</v>
      </c>
    </row>
    <row r="69" spans="1:10" x14ac:dyDescent="0.4">
      <c r="A69">
        <v>2022</v>
      </c>
      <c r="B69" s="35" t="s">
        <v>1</v>
      </c>
      <c r="C69" s="35" t="s">
        <v>56</v>
      </c>
      <c r="D69" s="35" t="s">
        <v>138</v>
      </c>
      <c r="E69" s="35" t="s">
        <v>15</v>
      </c>
      <c r="F69" s="35" t="s">
        <v>70</v>
      </c>
      <c r="G69" s="35" t="s">
        <v>144</v>
      </c>
      <c r="H69" t="b">
        <v>0</v>
      </c>
      <c r="I69">
        <v>151</v>
      </c>
      <c r="J69" s="35" t="s">
        <v>139</v>
      </c>
    </row>
    <row r="70" spans="1:10" x14ac:dyDescent="0.4">
      <c r="A70">
        <v>2022</v>
      </c>
      <c r="B70" s="35" t="s">
        <v>1</v>
      </c>
      <c r="C70" s="35" t="s">
        <v>56</v>
      </c>
      <c r="D70" s="35" t="s">
        <v>138</v>
      </c>
      <c r="E70" s="35" t="s">
        <v>17</v>
      </c>
      <c r="F70" s="35" t="s">
        <v>72</v>
      </c>
      <c r="G70" s="35" t="s">
        <v>144</v>
      </c>
      <c r="H70" t="b">
        <v>0</v>
      </c>
      <c r="I70">
        <v>50</v>
      </c>
      <c r="J70" s="35" t="s">
        <v>139</v>
      </c>
    </row>
    <row r="71" spans="1:10" x14ac:dyDescent="0.4">
      <c r="A71">
        <v>2022</v>
      </c>
      <c r="B71" s="35" t="s">
        <v>1</v>
      </c>
      <c r="C71" s="35" t="s">
        <v>56</v>
      </c>
      <c r="D71" s="35" t="s">
        <v>138</v>
      </c>
      <c r="E71" s="35" t="s">
        <v>18</v>
      </c>
      <c r="F71" s="35" t="s">
        <v>73</v>
      </c>
      <c r="G71" s="35" t="s">
        <v>138</v>
      </c>
      <c r="H71" t="b">
        <v>0</v>
      </c>
      <c r="I71">
        <v>184</v>
      </c>
      <c r="J71" s="35" t="s">
        <v>139</v>
      </c>
    </row>
    <row r="72" spans="1:10" x14ac:dyDescent="0.4">
      <c r="A72">
        <v>2022</v>
      </c>
      <c r="B72" s="35" t="s">
        <v>1</v>
      </c>
      <c r="C72" s="35" t="s">
        <v>56</v>
      </c>
      <c r="D72" s="35" t="s">
        <v>138</v>
      </c>
      <c r="E72" s="35" t="s">
        <v>19</v>
      </c>
      <c r="F72" s="35" t="s">
        <v>74</v>
      </c>
      <c r="G72" s="35" t="s">
        <v>138</v>
      </c>
      <c r="H72" t="b">
        <v>0</v>
      </c>
      <c r="I72">
        <v>471</v>
      </c>
      <c r="J72" s="35" t="s">
        <v>139</v>
      </c>
    </row>
    <row r="73" spans="1:10" x14ac:dyDescent="0.4">
      <c r="A73">
        <v>2022</v>
      </c>
      <c r="B73" s="35" t="s">
        <v>1</v>
      </c>
      <c r="C73" s="35" t="s">
        <v>56</v>
      </c>
      <c r="D73" s="35" t="s">
        <v>138</v>
      </c>
      <c r="E73" s="35" t="s">
        <v>22</v>
      </c>
      <c r="F73" s="35" t="s">
        <v>77</v>
      </c>
      <c r="G73" s="35" t="s">
        <v>140</v>
      </c>
      <c r="H73" t="b">
        <v>0</v>
      </c>
      <c r="I73">
        <v>180</v>
      </c>
      <c r="J73" s="35" t="s">
        <v>139</v>
      </c>
    </row>
    <row r="74" spans="1:10" x14ac:dyDescent="0.4">
      <c r="A74">
        <v>2022</v>
      </c>
      <c r="B74" s="35" t="s">
        <v>1</v>
      </c>
      <c r="C74" s="35" t="s">
        <v>56</v>
      </c>
      <c r="D74" s="35" t="s">
        <v>138</v>
      </c>
      <c r="E74" s="35" t="s">
        <v>21</v>
      </c>
      <c r="F74" s="35" t="s">
        <v>76</v>
      </c>
      <c r="G74" s="35" t="s">
        <v>138</v>
      </c>
      <c r="H74" t="b">
        <v>0</v>
      </c>
      <c r="I74">
        <v>221</v>
      </c>
      <c r="J74" s="35" t="s">
        <v>139</v>
      </c>
    </row>
    <row r="75" spans="1:10" x14ac:dyDescent="0.4">
      <c r="A75">
        <v>2022</v>
      </c>
      <c r="B75" s="35" t="s">
        <v>1</v>
      </c>
      <c r="C75" s="35" t="s">
        <v>56</v>
      </c>
      <c r="D75" s="35" t="s">
        <v>138</v>
      </c>
      <c r="E75" s="35" t="s">
        <v>20</v>
      </c>
      <c r="F75" s="35" t="s">
        <v>75</v>
      </c>
      <c r="G75" s="35" t="s">
        <v>140</v>
      </c>
      <c r="H75" t="b">
        <v>0</v>
      </c>
      <c r="I75">
        <v>14</v>
      </c>
      <c r="J75" s="35" t="s">
        <v>139</v>
      </c>
    </row>
    <row r="76" spans="1:10" x14ac:dyDescent="0.4">
      <c r="A76">
        <v>2022</v>
      </c>
      <c r="B76" s="35" t="s">
        <v>1</v>
      </c>
      <c r="C76" s="35" t="s">
        <v>56</v>
      </c>
      <c r="D76" s="35" t="s">
        <v>138</v>
      </c>
      <c r="E76" s="35" t="s">
        <v>152</v>
      </c>
      <c r="F76" s="35" t="s">
        <v>108</v>
      </c>
      <c r="G76" s="35" t="s">
        <v>136</v>
      </c>
      <c r="H76" t="b">
        <v>0</v>
      </c>
      <c r="I76">
        <v>1</v>
      </c>
      <c r="J76" s="35" t="s">
        <v>139</v>
      </c>
    </row>
    <row r="77" spans="1:10" x14ac:dyDescent="0.4">
      <c r="A77">
        <v>2022</v>
      </c>
      <c r="B77" s="35" t="s">
        <v>1</v>
      </c>
      <c r="C77" s="35" t="s">
        <v>56</v>
      </c>
      <c r="D77" s="35" t="s">
        <v>138</v>
      </c>
      <c r="E77" s="35" t="s">
        <v>23</v>
      </c>
      <c r="F77" s="35" t="s">
        <v>78</v>
      </c>
      <c r="G77" s="35" t="s">
        <v>144</v>
      </c>
      <c r="H77" t="b">
        <v>0</v>
      </c>
      <c r="I77">
        <v>237</v>
      </c>
      <c r="J77" s="35" t="s">
        <v>139</v>
      </c>
    </row>
    <row r="78" spans="1:10" x14ac:dyDescent="0.4">
      <c r="A78">
        <v>2022</v>
      </c>
      <c r="B78" s="35" t="s">
        <v>1</v>
      </c>
      <c r="C78" s="35" t="s">
        <v>56</v>
      </c>
      <c r="D78" s="35" t="s">
        <v>138</v>
      </c>
      <c r="E78" s="35" t="s">
        <v>24</v>
      </c>
      <c r="F78" s="35" t="s">
        <v>79</v>
      </c>
      <c r="G78" s="35" t="s">
        <v>144</v>
      </c>
      <c r="H78" t="b">
        <v>0</v>
      </c>
      <c r="I78">
        <v>70</v>
      </c>
      <c r="J78" s="35" t="s">
        <v>139</v>
      </c>
    </row>
    <row r="79" spans="1:10" x14ac:dyDescent="0.4">
      <c r="A79">
        <v>2022</v>
      </c>
      <c r="B79" s="35" t="s">
        <v>1</v>
      </c>
      <c r="C79" s="35" t="s">
        <v>56</v>
      </c>
      <c r="D79" s="35" t="s">
        <v>138</v>
      </c>
      <c r="E79" s="35" t="s">
        <v>26</v>
      </c>
      <c r="F79" s="35" t="s">
        <v>81</v>
      </c>
      <c r="G79" s="35" t="s">
        <v>144</v>
      </c>
      <c r="H79" t="b">
        <v>0</v>
      </c>
      <c r="I79">
        <v>214</v>
      </c>
      <c r="J79" s="35" t="s">
        <v>139</v>
      </c>
    </row>
    <row r="80" spans="1:10" x14ac:dyDescent="0.4">
      <c r="A80">
        <v>2022</v>
      </c>
      <c r="B80" s="35" t="s">
        <v>1</v>
      </c>
      <c r="C80" s="35" t="s">
        <v>56</v>
      </c>
      <c r="D80" s="35" t="s">
        <v>138</v>
      </c>
      <c r="E80" s="35" t="s">
        <v>25</v>
      </c>
      <c r="F80" s="35" t="s">
        <v>80</v>
      </c>
      <c r="G80" s="35" t="s">
        <v>138</v>
      </c>
      <c r="H80" t="b">
        <v>0</v>
      </c>
      <c r="I80">
        <v>528</v>
      </c>
      <c r="J80" s="35" t="s">
        <v>139</v>
      </c>
    </row>
    <row r="81" spans="1:10" x14ac:dyDescent="0.4">
      <c r="A81">
        <v>2022</v>
      </c>
      <c r="B81" s="35" t="s">
        <v>1</v>
      </c>
      <c r="C81" s="35" t="s">
        <v>56</v>
      </c>
      <c r="D81" s="35" t="s">
        <v>138</v>
      </c>
      <c r="E81" s="35" t="s">
        <v>27</v>
      </c>
      <c r="F81" s="35" t="s">
        <v>82</v>
      </c>
      <c r="G81" s="35" t="s">
        <v>136</v>
      </c>
      <c r="H81" t="b">
        <v>0</v>
      </c>
      <c r="I81">
        <v>8</v>
      </c>
      <c r="J81" s="35" t="s">
        <v>139</v>
      </c>
    </row>
    <row r="82" spans="1:10" x14ac:dyDescent="0.4">
      <c r="A82">
        <v>2022</v>
      </c>
      <c r="B82" s="35" t="s">
        <v>1</v>
      </c>
      <c r="C82" s="35" t="s">
        <v>56</v>
      </c>
      <c r="D82" s="35" t="s">
        <v>138</v>
      </c>
      <c r="E82" s="35" t="s">
        <v>34</v>
      </c>
      <c r="F82" s="35" t="s">
        <v>89</v>
      </c>
      <c r="G82" s="35" t="s">
        <v>138</v>
      </c>
      <c r="H82" t="b">
        <v>0</v>
      </c>
      <c r="I82">
        <v>376</v>
      </c>
      <c r="J82" s="35" t="s">
        <v>139</v>
      </c>
    </row>
    <row r="83" spans="1:10" x14ac:dyDescent="0.4">
      <c r="A83">
        <v>2022</v>
      </c>
      <c r="B83" s="35" t="s">
        <v>1</v>
      </c>
      <c r="C83" s="35" t="s">
        <v>56</v>
      </c>
      <c r="D83" s="35" t="s">
        <v>138</v>
      </c>
      <c r="E83" s="35" t="s">
        <v>35</v>
      </c>
      <c r="F83" s="35" t="s">
        <v>111</v>
      </c>
      <c r="G83" s="35" t="s">
        <v>136</v>
      </c>
      <c r="H83" t="b">
        <v>0</v>
      </c>
      <c r="I83">
        <v>9</v>
      </c>
      <c r="J83" s="35" t="s">
        <v>139</v>
      </c>
    </row>
    <row r="84" spans="1:10" x14ac:dyDescent="0.4">
      <c r="A84">
        <v>2022</v>
      </c>
      <c r="B84" s="35" t="s">
        <v>1</v>
      </c>
      <c r="C84" s="35" t="s">
        <v>56</v>
      </c>
      <c r="D84" s="35" t="s">
        <v>138</v>
      </c>
      <c r="E84" s="35" t="s">
        <v>28</v>
      </c>
      <c r="F84" s="35" t="s">
        <v>83</v>
      </c>
      <c r="G84" s="35" t="s">
        <v>144</v>
      </c>
      <c r="H84" t="b">
        <v>0</v>
      </c>
      <c r="I84">
        <v>23</v>
      </c>
      <c r="J84" s="35" t="s">
        <v>139</v>
      </c>
    </row>
    <row r="85" spans="1:10" x14ac:dyDescent="0.4">
      <c r="A85">
        <v>2022</v>
      </c>
      <c r="B85" s="35" t="s">
        <v>1</v>
      </c>
      <c r="C85" s="35" t="s">
        <v>56</v>
      </c>
      <c r="D85" s="35" t="s">
        <v>138</v>
      </c>
      <c r="E85" s="35" t="s">
        <v>30</v>
      </c>
      <c r="F85" s="35" t="s">
        <v>85</v>
      </c>
      <c r="G85" s="35" t="s">
        <v>140</v>
      </c>
      <c r="H85" t="b">
        <v>0</v>
      </c>
      <c r="I85">
        <v>38</v>
      </c>
      <c r="J85" s="35" t="s">
        <v>139</v>
      </c>
    </row>
    <row r="86" spans="1:10" x14ac:dyDescent="0.4">
      <c r="A86">
        <v>2022</v>
      </c>
      <c r="B86" s="35" t="s">
        <v>1</v>
      </c>
      <c r="C86" s="35" t="s">
        <v>56</v>
      </c>
      <c r="D86" s="35" t="s">
        <v>138</v>
      </c>
      <c r="E86" s="35" t="s">
        <v>31</v>
      </c>
      <c r="F86" s="35" t="s">
        <v>86</v>
      </c>
      <c r="G86" s="35" t="s">
        <v>140</v>
      </c>
      <c r="H86" t="b">
        <v>0</v>
      </c>
      <c r="I86">
        <v>269</v>
      </c>
      <c r="J86" s="35" t="s">
        <v>139</v>
      </c>
    </row>
    <row r="87" spans="1:10" x14ac:dyDescent="0.4">
      <c r="A87">
        <v>2022</v>
      </c>
      <c r="B87" s="35" t="s">
        <v>1</v>
      </c>
      <c r="C87" s="35" t="s">
        <v>56</v>
      </c>
      <c r="D87" s="35" t="s">
        <v>138</v>
      </c>
      <c r="E87" s="35" t="s">
        <v>32</v>
      </c>
      <c r="F87" s="35" t="s">
        <v>87</v>
      </c>
      <c r="G87" s="35" t="s">
        <v>136</v>
      </c>
      <c r="H87" t="b">
        <v>0</v>
      </c>
      <c r="I87">
        <v>12</v>
      </c>
      <c r="J87" s="35" t="s">
        <v>139</v>
      </c>
    </row>
    <row r="88" spans="1:10" x14ac:dyDescent="0.4">
      <c r="A88">
        <v>2022</v>
      </c>
      <c r="B88" s="35" t="s">
        <v>1</v>
      </c>
      <c r="C88" s="35" t="s">
        <v>56</v>
      </c>
      <c r="D88" s="35" t="s">
        <v>138</v>
      </c>
      <c r="E88" s="35" t="s">
        <v>29</v>
      </c>
      <c r="F88" s="35" t="s">
        <v>84</v>
      </c>
      <c r="G88" s="35" t="s">
        <v>136</v>
      </c>
      <c r="H88" t="b">
        <v>0</v>
      </c>
      <c r="I88">
        <v>39</v>
      </c>
      <c r="J88" s="35" t="s">
        <v>139</v>
      </c>
    </row>
    <row r="89" spans="1:10" x14ac:dyDescent="0.4">
      <c r="A89">
        <v>2022</v>
      </c>
      <c r="B89" s="35" t="s">
        <v>1</v>
      </c>
      <c r="C89" s="35" t="s">
        <v>56</v>
      </c>
      <c r="D89" s="35" t="s">
        <v>138</v>
      </c>
      <c r="E89" s="35" t="s">
        <v>33</v>
      </c>
      <c r="F89" s="35" t="s">
        <v>88</v>
      </c>
      <c r="G89" s="35" t="s">
        <v>140</v>
      </c>
      <c r="H89" t="b">
        <v>0</v>
      </c>
      <c r="I89">
        <v>308</v>
      </c>
      <c r="J89" s="35" t="s">
        <v>139</v>
      </c>
    </row>
    <row r="90" spans="1:10" x14ac:dyDescent="0.4">
      <c r="A90">
        <v>2022</v>
      </c>
      <c r="B90" s="35" t="s">
        <v>1</v>
      </c>
      <c r="C90" s="35" t="s">
        <v>56</v>
      </c>
      <c r="D90" s="35" t="s">
        <v>138</v>
      </c>
      <c r="E90" s="35" t="s">
        <v>36</v>
      </c>
      <c r="F90" s="35" t="s">
        <v>90</v>
      </c>
      <c r="G90" s="35" t="s">
        <v>144</v>
      </c>
      <c r="H90" t="b">
        <v>0</v>
      </c>
      <c r="I90">
        <v>258</v>
      </c>
      <c r="J90" s="35" t="s">
        <v>139</v>
      </c>
    </row>
    <row r="91" spans="1:10" x14ac:dyDescent="0.4">
      <c r="A91">
        <v>2022</v>
      </c>
      <c r="B91" s="35" t="s">
        <v>1</v>
      </c>
      <c r="C91" s="35" t="s">
        <v>56</v>
      </c>
      <c r="D91" s="35" t="s">
        <v>138</v>
      </c>
      <c r="E91" s="35" t="s">
        <v>37</v>
      </c>
      <c r="F91" s="35" t="s">
        <v>91</v>
      </c>
      <c r="G91" s="35" t="s">
        <v>138</v>
      </c>
      <c r="H91" t="b">
        <v>0</v>
      </c>
      <c r="I91">
        <v>48</v>
      </c>
      <c r="J91" s="35" t="s">
        <v>139</v>
      </c>
    </row>
    <row r="92" spans="1:10" x14ac:dyDescent="0.4">
      <c r="A92">
        <v>2022</v>
      </c>
      <c r="B92" s="35" t="s">
        <v>1</v>
      </c>
      <c r="C92" s="35" t="s">
        <v>56</v>
      </c>
      <c r="D92" s="35" t="s">
        <v>138</v>
      </c>
      <c r="E92" s="35" t="s">
        <v>38</v>
      </c>
      <c r="F92" s="35" t="s">
        <v>92</v>
      </c>
      <c r="G92" s="35" t="s">
        <v>136</v>
      </c>
      <c r="H92" t="b">
        <v>0</v>
      </c>
      <c r="I92">
        <v>22</v>
      </c>
      <c r="J92" s="35" t="s">
        <v>139</v>
      </c>
    </row>
    <row r="93" spans="1:10" x14ac:dyDescent="0.4">
      <c r="A93">
        <v>2022</v>
      </c>
      <c r="B93" s="35" t="s">
        <v>1</v>
      </c>
      <c r="C93" s="35" t="s">
        <v>56</v>
      </c>
      <c r="D93" s="35" t="s">
        <v>138</v>
      </c>
      <c r="E93" s="35" t="s">
        <v>39</v>
      </c>
      <c r="F93" s="35" t="s">
        <v>93</v>
      </c>
      <c r="G93" s="35" t="s">
        <v>140</v>
      </c>
      <c r="H93" t="b">
        <v>0</v>
      </c>
      <c r="I93">
        <v>299</v>
      </c>
      <c r="J93" s="35" t="s">
        <v>139</v>
      </c>
    </row>
    <row r="94" spans="1:10" x14ac:dyDescent="0.4">
      <c r="A94">
        <v>2022</v>
      </c>
      <c r="B94" s="35" t="s">
        <v>1</v>
      </c>
      <c r="C94" s="35" t="s">
        <v>56</v>
      </c>
      <c r="D94" s="35" t="s">
        <v>138</v>
      </c>
      <c r="E94" s="35" t="s">
        <v>148</v>
      </c>
      <c r="F94" s="35" t="s">
        <v>109</v>
      </c>
      <c r="G94" s="35" t="s">
        <v>143</v>
      </c>
      <c r="H94" t="b">
        <v>0</v>
      </c>
      <c r="I94">
        <v>12</v>
      </c>
      <c r="J94" s="35" t="s">
        <v>139</v>
      </c>
    </row>
    <row r="95" spans="1:10" x14ac:dyDescent="0.4">
      <c r="A95">
        <v>2022</v>
      </c>
      <c r="B95" s="35" t="s">
        <v>1</v>
      </c>
      <c r="C95" s="35" t="s">
        <v>56</v>
      </c>
      <c r="D95" s="35" t="s">
        <v>138</v>
      </c>
      <c r="E95" s="35" t="s">
        <v>40</v>
      </c>
      <c r="F95" s="35" t="s">
        <v>94</v>
      </c>
      <c r="G95" s="35" t="s">
        <v>140</v>
      </c>
      <c r="H95" t="b">
        <v>0</v>
      </c>
      <c r="I95">
        <v>21</v>
      </c>
      <c r="J95" s="35" t="s">
        <v>139</v>
      </c>
    </row>
    <row r="96" spans="1:10" x14ac:dyDescent="0.4">
      <c r="A96">
        <v>2022</v>
      </c>
      <c r="B96" s="35" t="s">
        <v>1</v>
      </c>
      <c r="C96" s="35" t="s">
        <v>56</v>
      </c>
      <c r="D96" s="35" t="s">
        <v>138</v>
      </c>
      <c r="E96" s="35" t="s">
        <v>41</v>
      </c>
      <c r="F96" s="35" t="s">
        <v>95</v>
      </c>
      <c r="G96" s="35" t="s">
        <v>138</v>
      </c>
      <c r="H96" t="b">
        <v>0</v>
      </c>
      <c r="I96">
        <v>214</v>
      </c>
      <c r="J96" s="35" t="s">
        <v>139</v>
      </c>
    </row>
    <row r="97" spans="1:10" x14ac:dyDescent="0.4">
      <c r="A97">
        <v>2022</v>
      </c>
      <c r="B97" s="35" t="s">
        <v>1</v>
      </c>
      <c r="C97" s="35" t="s">
        <v>56</v>
      </c>
      <c r="D97" s="35" t="s">
        <v>138</v>
      </c>
      <c r="E97" s="35" t="s">
        <v>42</v>
      </c>
      <c r="F97" s="35" t="s">
        <v>96</v>
      </c>
      <c r="G97" s="35" t="s">
        <v>136</v>
      </c>
      <c r="H97" t="b">
        <v>0</v>
      </c>
      <c r="I97">
        <v>3</v>
      </c>
      <c r="J97" s="35" t="s">
        <v>139</v>
      </c>
    </row>
    <row r="98" spans="1:10" x14ac:dyDescent="0.4">
      <c r="A98">
        <v>2022</v>
      </c>
      <c r="B98" s="35" t="s">
        <v>1</v>
      </c>
      <c r="C98" s="35" t="s">
        <v>56</v>
      </c>
      <c r="D98" s="35" t="s">
        <v>138</v>
      </c>
      <c r="E98" s="35" t="s">
        <v>43</v>
      </c>
      <c r="F98" s="35" t="s">
        <v>97</v>
      </c>
      <c r="G98" s="35" t="s">
        <v>138</v>
      </c>
      <c r="H98" t="b">
        <v>0</v>
      </c>
      <c r="I98">
        <v>1326</v>
      </c>
      <c r="J98" s="35" t="s">
        <v>139</v>
      </c>
    </row>
    <row r="99" spans="1:10" x14ac:dyDescent="0.4">
      <c r="A99">
        <v>2022</v>
      </c>
      <c r="B99" s="35" t="s">
        <v>1</v>
      </c>
      <c r="C99" s="35" t="s">
        <v>56</v>
      </c>
      <c r="D99" s="35" t="s">
        <v>138</v>
      </c>
      <c r="E99" s="35" t="s">
        <v>44</v>
      </c>
      <c r="F99" s="35" t="s">
        <v>98</v>
      </c>
      <c r="G99" s="35" t="s">
        <v>138</v>
      </c>
      <c r="H99" t="b">
        <v>0</v>
      </c>
      <c r="I99">
        <v>888</v>
      </c>
      <c r="J99" s="35" t="s">
        <v>139</v>
      </c>
    </row>
    <row r="100" spans="1:10" x14ac:dyDescent="0.4">
      <c r="A100">
        <v>2022</v>
      </c>
      <c r="B100" s="35" t="s">
        <v>1</v>
      </c>
      <c r="C100" s="35" t="s">
        <v>56</v>
      </c>
      <c r="D100" s="35" t="s">
        <v>138</v>
      </c>
      <c r="E100" s="35" t="s">
        <v>145</v>
      </c>
      <c r="F100" s="35" t="s">
        <v>146</v>
      </c>
      <c r="G100" s="35" t="s">
        <v>147</v>
      </c>
      <c r="H100" t="b">
        <v>0</v>
      </c>
      <c r="I100">
        <v>752</v>
      </c>
      <c r="J100" s="35" t="s">
        <v>139</v>
      </c>
    </row>
    <row r="101" spans="1:10" x14ac:dyDescent="0.4">
      <c r="A101">
        <v>2022</v>
      </c>
      <c r="B101" s="35" t="s">
        <v>1</v>
      </c>
      <c r="C101" s="35" t="s">
        <v>56</v>
      </c>
      <c r="D101" s="35" t="s">
        <v>138</v>
      </c>
      <c r="E101" s="35" t="s">
        <v>45</v>
      </c>
      <c r="F101" s="35" t="s">
        <v>99</v>
      </c>
      <c r="G101" s="35" t="s">
        <v>136</v>
      </c>
      <c r="H101" t="b">
        <v>0</v>
      </c>
      <c r="I101">
        <v>18</v>
      </c>
      <c r="J101" s="35" t="s">
        <v>139</v>
      </c>
    </row>
    <row r="102" spans="1:10" x14ac:dyDescent="0.4">
      <c r="A102">
        <v>2022</v>
      </c>
      <c r="B102" s="35" t="s">
        <v>1</v>
      </c>
      <c r="C102" s="35" t="s">
        <v>56</v>
      </c>
      <c r="D102" s="35" t="s">
        <v>138</v>
      </c>
      <c r="E102" s="35" t="s">
        <v>47</v>
      </c>
      <c r="F102" s="35" t="s">
        <v>101</v>
      </c>
      <c r="G102" s="35" t="s">
        <v>138</v>
      </c>
      <c r="H102" t="b">
        <v>0</v>
      </c>
      <c r="I102">
        <v>299</v>
      </c>
      <c r="J102" s="35" t="s">
        <v>139</v>
      </c>
    </row>
    <row r="103" spans="1:10" x14ac:dyDescent="0.4">
      <c r="A103">
        <v>2022</v>
      </c>
      <c r="B103" s="35" t="s">
        <v>1</v>
      </c>
      <c r="C103" s="35" t="s">
        <v>56</v>
      </c>
      <c r="D103" s="35" t="s">
        <v>138</v>
      </c>
      <c r="E103" s="35" t="s">
        <v>149</v>
      </c>
      <c r="F103" s="35" t="s">
        <v>110</v>
      </c>
      <c r="G103" s="35" t="s">
        <v>143</v>
      </c>
      <c r="H103" t="b">
        <v>0</v>
      </c>
      <c r="I103">
        <v>2</v>
      </c>
      <c r="J103" s="35" t="s">
        <v>139</v>
      </c>
    </row>
    <row r="104" spans="1:10" x14ac:dyDescent="0.4">
      <c r="A104">
        <v>2022</v>
      </c>
      <c r="B104" s="35" t="s">
        <v>1</v>
      </c>
      <c r="C104" s="35" t="s">
        <v>56</v>
      </c>
      <c r="D104" s="35" t="s">
        <v>138</v>
      </c>
      <c r="E104" s="35" t="s">
        <v>46</v>
      </c>
      <c r="F104" s="35" t="s">
        <v>100</v>
      </c>
      <c r="G104" s="35" t="s">
        <v>140</v>
      </c>
      <c r="H104" t="b">
        <v>0</v>
      </c>
      <c r="I104">
        <v>5</v>
      </c>
      <c r="J104" s="35" t="s">
        <v>139</v>
      </c>
    </row>
    <row r="105" spans="1:10" x14ac:dyDescent="0.4">
      <c r="A105">
        <v>2022</v>
      </c>
      <c r="B105" s="35" t="s">
        <v>1</v>
      </c>
      <c r="C105" s="35" t="s">
        <v>56</v>
      </c>
      <c r="D105" s="35" t="s">
        <v>138</v>
      </c>
      <c r="E105" s="35" t="s">
        <v>48</v>
      </c>
      <c r="F105" s="35" t="s">
        <v>102</v>
      </c>
      <c r="G105" s="35" t="s">
        <v>136</v>
      </c>
      <c r="H105" t="b">
        <v>0</v>
      </c>
      <c r="I105">
        <v>57</v>
      </c>
      <c r="J105" s="35" t="s">
        <v>139</v>
      </c>
    </row>
    <row r="106" spans="1:10" x14ac:dyDescent="0.4">
      <c r="A106">
        <v>2022</v>
      </c>
      <c r="B106" s="35" t="s">
        <v>1</v>
      </c>
      <c r="C106" s="35" t="s">
        <v>56</v>
      </c>
      <c r="D106" s="35" t="s">
        <v>138</v>
      </c>
      <c r="E106" s="35" t="s">
        <v>50</v>
      </c>
      <c r="F106" s="35" t="s">
        <v>104</v>
      </c>
      <c r="G106" s="35" t="s">
        <v>144</v>
      </c>
      <c r="H106" t="b">
        <v>0</v>
      </c>
      <c r="I106">
        <v>108</v>
      </c>
      <c r="J106" s="35" t="s">
        <v>139</v>
      </c>
    </row>
    <row r="107" spans="1:10" x14ac:dyDescent="0.4">
      <c r="A107">
        <v>2022</v>
      </c>
      <c r="B107" s="35" t="s">
        <v>1</v>
      </c>
      <c r="C107" s="35" t="s">
        <v>56</v>
      </c>
      <c r="D107" s="35" t="s">
        <v>138</v>
      </c>
      <c r="E107" s="35" t="s">
        <v>49</v>
      </c>
      <c r="F107" s="35" t="s">
        <v>103</v>
      </c>
      <c r="G107" s="35" t="s">
        <v>138</v>
      </c>
      <c r="H107" t="b">
        <v>0</v>
      </c>
      <c r="I107">
        <v>16</v>
      </c>
      <c r="J107" s="35" t="s">
        <v>139</v>
      </c>
    </row>
    <row r="108" spans="1:10" x14ac:dyDescent="0.4">
      <c r="A108">
        <v>2022</v>
      </c>
      <c r="B108" s="35" t="s">
        <v>1</v>
      </c>
      <c r="C108" s="35" t="s">
        <v>56</v>
      </c>
      <c r="D108" s="35" t="s">
        <v>138</v>
      </c>
      <c r="E108" s="35" t="s">
        <v>51</v>
      </c>
      <c r="F108" s="35" t="s">
        <v>105</v>
      </c>
      <c r="G108" s="35" t="s">
        <v>136</v>
      </c>
      <c r="H108" t="b">
        <v>0</v>
      </c>
      <c r="I108">
        <v>1</v>
      </c>
      <c r="J108" s="35" t="s">
        <v>139</v>
      </c>
    </row>
    <row r="109" spans="1:10" x14ac:dyDescent="0.4">
      <c r="A109">
        <v>2022</v>
      </c>
      <c r="B109" s="35" t="s">
        <v>4</v>
      </c>
      <c r="C109" s="35" t="s">
        <v>59</v>
      </c>
      <c r="D109" s="35" t="s">
        <v>138</v>
      </c>
      <c r="E109" s="35" t="s">
        <v>161</v>
      </c>
      <c r="F109" s="35" t="s">
        <v>162</v>
      </c>
      <c r="G109" s="35" t="s">
        <v>161</v>
      </c>
      <c r="H109" t="b">
        <v>0</v>
      </c>
      <c r="I109">
        <v>25506</v>
      </c>
      <c r="J109" s="35" t="s">
        <v>139</v>
      </c>
    </row>
    <row r="110" spans="1:10" x14ac:dyDescent="0.4">
      <c r="A110">
        <v>2022</v>
      </c>
      <c r="B110" s="35" t="s">
        <v>4</v>
      </c>
      <c r="C110" s="35" t="s">
        <v>59</v>
      </c>
      <c r="D110" s="35" t="s">
        <v>138</v>
      </c>
      <c r="E110" s="35" t="s">
        <v>2</v>
      </c>
      <c r="F110" s="35" t="s">
        <v>57</v>
      </c>
      <c r="G110" s="35" t="s">
        <v>136</v>
      </c>
      <c r="H110" t="b">
        <v>0</v>
      </c>
      <c r="I110">
        <v>7</v>
      </c>
      <c r="J110" s="35" t="s">
        <v>139</v>
      </c>
    </row>
    <row r="111" spans="1:10" x14ac:dyDescent="0.4">
      <c r="A111">
        <v>2022</v>
      </c>
      <c r="B111" s="35" t="s">
        <v>4</v>
      </c>
      <c r="C111" s="35" t="s">
        <v>59</v>
      </c>
      <c r="D111" s="35" t="s">
        <v>138</v>
      </c>
      <c r="E111" s="35" t="s">
        <v>1</v>
      </c>
      <c r="F111" s="35" t="s">
        <v>56</v>
      </c>
      <c r="G111" s="35" t="s">
        <v>138</v>
      </c>
      <c r="H111" t="b">
        <v>0</v>
      </c>
      <c r="I111">
        <v>93</v>
      </c>
      <c r="J111" s="35" t="s">
        <v>139</v>
      </c>
    </row>
    <row r="112" spans="1:10" x14ac:dyDescent="0.4">
      <c r="A112">
        <v>2022</v>
      </c>
      <c r="B112" s="35" t="s">
        <v>4</v>
      </c>
      <c r="C112" s="35" t="s">
        <v>59</v>
      </c>
      <c r="D112" s="35" t="s">
        <v>138</v>
      </c>
      <c r="E112" s="35" t="s">
        <v>4</v>
      </c>
      <c r="F112" s="35" t="s">
        <v>59</v>
      </c>
      <c r="G112" s="35" t="s">
        <v>138</v>
      </c>
      <c r="H112" t="b">
        <v>0</v>
      </c>
      <c r="I112">
        <v>17685</v>
      </c>
      <c r="J112" s="35" t="s">
        <v>137</v>
      </c>
    </row>
    <row r="113" spans="1:10" x14ac:dyDescent="0.4">
      <c r="A113">
        <v>2022</v>
      </c>
      <c r="B113" s="35" t="s">
        <v>4</v>
      </c>
      <c r="C113" s="35" t="s">
        <v>59</v>
      </c>
      <c r="D113" s="35" t="s">
        <v>138</v>
      </c>
      <c r="E113" s="35" t="s">
        <v>150</v>
      </c>
      <c r="F113" s="35" t="s">
        <v>106</v>
      </c>
      <c r="G113" s="35" t="s">
        <v>143</v>
      </c>
      <c r="H113" t="b">
        <v>0</v>
      </c>
      <c r="I113">
        <v>1</v>
      </c>
      <c r="J113" s="35" t="s">
        <v>139</v>
      </c>
    </row>
    <row r="114" spans="1:10" x14ac:dyDescent="0.4">
      <c r="A114">
        <v>2022</v>
      </c>
      <c r="B114" s="35" t="s">
        <v>4</v>
      </c>
      <c r="C114" s="35" t="s">
        <v>59</v>
      </c>
      <c r="D114" s="35" t="s">
        <v>138</v>
      </c>
      <c r="E114" s="35" t="s">
        <v>3</v>
      </c>
      <c r="F114" s="35" t="s">
        <v>58</v>
      </c>
      <c r="G114" s="35" t="s">
        <v>136</v>
      </c>
      <c r="H114" t="b">
        <v>0</v>
      </c>
      <c r="I114">
        <v>33</v>
      </c>
      <c r="J114" s="35" t="s">
        <v>139</v>
      </c>
    </row>
    <row r="115" spans="1:10" x14ac:dyDescent="0.4">
      <c r="A115">
        <v>2022</v>
      </c>
      <c r="B115" s="35" t="s">
        <v>4</v>
      </c>
      <c r="C115" s="35" t="s">
        <v>59</v>
      </c>
      <c r="D115" s="35" t="s">
        <v>138</v>
      </c>
      <c r="E115" s="35" t="s">
        <v>5</v>
      </c>
      <c r="F115" s="35" t="s">
        <v>60</v>
      </c>
      <c r="G115" s="35" t="s">
        <v>136</v>
      </c>
      <c r="H115" t="b">
        <v>0</v>
      </c>
      <c r="I115">
        <v>80</v>
      </c>
      <c r="J115" s="35" t="s">
        <v>139</v>
      </c>
    </row>
    <row r="116" spans="1:10" x14ac:dyDescent="0.4">
      <c r="A116">
        <v>2022</v>
      </c>
      <c r="B116" s="35" t="s">
        <v>4</v>
      </c>
      <c r="C116" s="35" t="s">
        <v>59</v>
      </c>
      <c r="D116" s="35" t="s">
        <v>138</v>
      </c>
      <c r="E116" s="35" t="s">
        <v>6</v>
      </c>
      <c r="F116" s="35" t="s">
        <v>61</v>
      </c>
      <c r="G116" s="35" t="s">
        <v>136</v>
      </c>
      <c r="H116" t="b">
        <v>0</v>
      </c>
      <c r="I116">
        <v>64</v>
      </c>
      <c r="J116" s="35" t="s">
        <v>139</v>
      </c>
    </row>
    <row r="117" spans="1:10" x14ac:dyDescent="0.4">
      <c r="A117">
        <v>2022</v>
      </c>
      <c r="B117" s="35" t="s">
        <v>4</v>
      </c>
      <c r="C117" s="35" t="s">
        <v>59</v>
      </c>
      <c r="D117" s="35" t="s">
        <v>138</v>
      </c>
      <c r="E117" s="35" t="s">
        <v>7</v>
      </c>
      <c r="F117" s="35" t="s">
        <v>62</v>
      </c>
      <c r="G117" s="35" t="s">
        <v>140</v>
      </c>
      <c r="H117" t="b">
        <v>0</v>
      </c>
      <c r="I117">
        <v>9</v>
      </c>
      <c r="J117" s="35" t="s">
        <v>139</v>
      </c>
    </row>
    <row r="118" spans="1:10" x14ac:dyDescent="0.4">
      <c r="A118">
        <v>2022</v>
      </c>
      <c r="B118" s="35" t="s">
        <v>4</v>
      </c>
      <c r="C118" s="35" t="s">
        <v>59</v>
      </c>
      <c r="D118" s="35" t="s">
        <v>138</v>
      </c>
      <c r="E118" s="35" t="s">
        <v>9</v>
      </c>
      <c r="F118" s="35" t="s">
        <v>64</v>
      </c>
      <c r="G118" s="35" t="s">
        <v>138</v>
      </c>
      <c r="H118" t="b">
        <v>0</v>
      </c>
      <c r="I118">
        <v>1</v>
      </c>
      <c r="J118" s="35" t="s">
        <v>139</v>
      </c>
    </row>
    <row r="119" spans="1:10" x14ac:dyDescent="0.4">
      <c r="A119">
        <v>2022</v>
      </c>
      <c r="B119" s="35" t="s">
        <v>4</v>
      </c>
      <c r="C119" s="35" t="s">
        <v>59</v>
      </c>
      <c r="D119" s="35" t="s">
        <v>138</v>
      </c>
      <c r="E119" s="35" t="s">
        <v>8</v>
      </c>
      <c r="F119" s="35" t="s">
        <v>63</v>
      </c>
      <c r="G119" s="35" t="s">
        <v>138</v>
      </c>
      <c r="H119" t="b">
        <v>0</v>
      </c>
      <c r="I119">
        <v>3</v>
      </c>
      <c r="J119" s="35" t="s">
        <v>139</v>
      </c>
    </row>
    <row r="120" spans="1:10" x14ac:dyDescent="0.4">
      <c r="A120">
        <v>2022</v>
      </c>
      <c r="B120" s="35" t="s">
        <v>4</v>
      </c>
      <c r="C120" s="35" t="s">
        <v>59</v>
      </c>
      <c r="D120" s="35" t="s">
        <v>138</v>
      </c>
      <c r="E120" s="35" t="s">
        <v>141</v>
      </c>
      <c r="F120" s="35" t="s">
        <v>142</v>
      </c>
      <c r="G120" s="35" t="s">
        <v>143</v>
      </c>
      <c r="H120" t="b">
        <v>0</v>
      </c>
      <c r="I120">
        <v>390</v>
      </c>
      <c r="J120" s="35" t="s">
        <v>139</v>
      </c>
    </row>
    <row r="121" spans="1:10" x14ac:dyDescent="0.4">
      <c r="A121">
        <v>2022</v>
      </c>
      <c r="B121" s="35" t="s">
        <v>4</v>
      </c>
      <c r="C121" s="35" t="s">
        <v>59</v>
      </c>
      <c r="D121" s="35" t="s">
        <v>138</v>
      </c>
      <c r="E121" s="35" t="s">
        <v>10</v>
      </c>
      <c r="F121" s="35" t="s">
        <v>65</v>
      </c>
      <c r="G121" s="35" t="s">
        <v>138</v>
      </c>
      <c r="H121" t="b">
        <v>0</v>
      </c>
      <c r="I121">
        <v>92</v>
      </c>
      <c r="J121" s="35" t="s">
        <v>139</v>
      </c>
    </row>
    <row r="122" spans="1:10" x14ac:dyDescent="0.4">
      <c r="A122">
        <v>2022</v>
      </c>
      <c r="B122" s="35" t="s">
        <v>4</v>
      </c>
      <c r="C122" s="35" t="s">
        <v>59</v>
      </c>
      <c r="D122" s="35" t="s">
        <v>138</v>
      </c>
      <c r="E122" s="35" t="s">
        <v>11</v>
      </c>
      <c r="F122" s="35" t="s">
        <v>66</v>
      </c>
      <c r="G122" s="35" t="s">
        <v>138</v>
      </c>
      <c r="H122" t="b">
        <v>0</v>
      </c>
      <c r="I122">
        <v>127</v>
      </c>
      <c r="J122" s="35" t="s">
        <v>139</v>
      </c>
    </row>
    <row r="123" spans="1:10" x14ac:dyDescent="0.4">
      <c r="A123">
        <v>2022</v>
      </c>
      <c r="B123" s="35" t="s">
        <v>4</v>
      </c>
      <c r="C123" s="35" t="s">
        <v>59</v>
      </c>
      <c r="D123" s="35" t="s">
        <v>138</v>
      </c>
      <c r="E123" s="35" t="s">
        <v>12</v>
      </c>
      <c r="F123" s="35" t="s">
        <v>67</v>
      </c>
      <c r="G123" s="35" t="s">
        <v>136</v>
      </c>
      <c r="H123" t="b">
        <v>0</v>
      </c>
      <c r="I123">
        <v>2</v>
      </c>
      <c r="J123" s="35" t="s">
        <v>139</v>
      </c>
    </row>
    <row r="124" spans="1:10" x14ac:dyDescent="0.4">
      <c r="A124">
        <v>2022</v>
      </c>
      <c r="B124" s="35" t="s">
        <v>4</v>
      </c>
      <c r="C124" s="35" t="s">
        <v>59</v>
      </c>
      <c r="D124" s="35" t="s">
        <v>138</v>
      </c>
      <c r="E124" s="35" t="s">
        <v>16</v>
      </c>
      <c r="F124" s="35" t="s">
        <v>71</v>
      </c>
      <c r="G124" s="35" t="s">
        <v>144</v>
      </c>
      <c r="H124" t="b">
        <v>0</v>
      </c>
      <c r="I124">
        <v>13</v>
      </c>
      <c r="J124" s="35" t="s">
        <v>139</v>
      </c>
    </row>
    <row r="125" spans="1:10" x14ac:dyDescent="0.4">
      <c r="A125">
        <v>2022</v>
      </c>
      <c r="B125" s="35" t="s">
        <v>4</v>
      </c>
      <c r="C125" s="35" t="s">
        <v>59</v>
      </c>
      <c r="D125" s="35" t="s">
        <v>138</v>
      </c>
      <c r="E125" s="35" t="s">
        <v>13</v>
      </c>
      <c r="F125" s="35" t="s">
        <v>68</v>
      </c>
      <c r="G125" s="35" t="s">
        <v>136</v>
      </c>
      <c r="H125" t="b">
        <v>0</v>
      </c>
      <c r="I125">
        <v>3</v>
      </c>
      <c r="J125" s="35" t="s">
        <v>139</v>
      </c>
    </row>
    <row r="126" spans="1:10" x14ac:dyDescent="0.4">
      <c r="A126">
        <v>2022</v>
      </c>
      <c r="B126" s="35" t="s">
        <v>4</v>
      </c>
      <c r="C126" s="35" t="s">
        <v>59</v>
      </c>
      <c r="D126" s="35" t="s">
        <v>138</v>
      </c>
      <c r="E126" s="35" t="s">
        <v>14</v>
      </c>
      <c r="F126" s="35" t="s">
        <v>69</v>
      </c>
      <c r="G126" s="35" t="s">
        <v>144</v>
      </c>
      <c r="H126" t="b">
        <v>0</v>
      </c>
      <c r="I126">
        <v>188</v>
      </c>
      <c r="J126" s="35" t="s">
        <v>139</v>
      </c>
    </row>
    <row r="127" spans="1:10" x14ac:dyDescent="0.4">
      <c r="A127">
        <v>2022</v>
      </c>
      <c r="B127" s="35" t="s">
        <v>4</v>
      </c>
      <c r="C127" s="35" t="s">
        <v>59</v>
      </c>
      <c r="D127" s="35" t="s">
        <v>138</v>
      </c>
      <c r="E127" s="35" t="s">
        <v>15</v>
      </c>
      <c r="F127" s="35" t="s">
        <v>70</v>
      </c>
      <c r="G127" s="35" t="s">
        <v>144</v>
      </c>
      <c r="H127" t="b">
        <v>0</v>
      </c>
      <c r="I127">
        <v>19</v>
      </c>
      <c r="J127" s="35" t="s">
        <v>139</v>
      </c>
    </row>
    <row r="128" spans="1:10" x14ac:dyDescent="0.4">
      <c r="A128">
        <v>2022</v>
      </c>
      <c r="B128" s="35" t="s">
        <v>4</v>
      </c>
      <c r="C128" s="35" t="s">
        <v>59</v>
      </c>
      <c r="D128" s="35" t="s">
        <v>138</v>
      </c>
      <c r="E128" s="35" t="s">
        <v>17</v>
      </c>
      <c r="F128" s="35" t="s">
        <v>72</v>
      </c>
      <c r="G128" s="35" t="s">
        <v>144</v>
      </c>
      <c r="H128" t="b">
        <v>0</v>
      </c>
      <c r="I128">
        <v>368</v>
      </c>
      <c r="J128" s="35" t="s">
        <v>139</v>
      </c>
    </row>
    <row r="129" spans="1:10" x14ac:dyDescent="0.4">
      <c r="A129">
        <v>2022</v>
      </c>
      <c r="B129" s="35" t="s">
        <v>4</v>
      </c>
      <c r="C129" s="35" t="s">
        <v>59</v>
      </c>
      <c r="D129" s="35" t="s">
        <v>138</v>
      </c>
      <c r="E129" s="35" t="s">
        <v>18</v>
      </c>
      <c r="F129" s="35" t="s">
        <v>73</v>
      </c>
      <c r="G129" s="35" t="s">
        <v>138</v>
      </c>
      <c r="H129" t="b">
        <v>0</v>
      </c>
      <c r="I129">
        <v>33</v>
      </c>
      <c r="J129" s="35" t="s">
        <v>139</v>
      </c>
    </row>
    <row r="130" spans="1:10" x14ac:dyDescent="0.4">
      <c r="A130">
        <v>2022</v>
      </c>
      <c r="B130" s="35" t="s">
        <v>4</v>
      </c>
      <c r="C130" s="35" t="s">
        <v>59</v>
      </c>
      <c r="D130" s="35" t="s">
        <v>138</v>
      </c>
      <c r="E130" s="35" t="s">
        <v>19</v>
      </c>
      <c r="F130" s="35" t="s">
        <v>74</v>
      </c>
      <c r="G130" s="35" t="s">
        <v>138</v>
      </c>
      <c r="H130" t="b">
        <v>0</v>
      </c>
      <c r="I130">
        <v>432</v>
      </c>
      <c r="J130" s="35" t="s">
        <v>139</v>
      </c>
    </row>
    <row r="131" spans="1:10" x14ac:dyDescent="0.4">
      <c r="A131">
        <v>2022</v>
      </c>
      <c r="B131" s="35" t="s">
        <v>4</v>
      </c>
      <c r="C131" s="35" t="s">
        <v>59</v>
      </c>
      <c r="D131" s="35" t="s">
        <v>138</v>
      </c>
      <c r="E131" s="35" t="s">
        <v>22</v>
      </c>
      <c r="F131" s="35" t="s">
        <v>77</v>
      </c>
      <c r="G131" s="35" t="s">
        <v>140</v>
      </c>
      <c r="H131" t="b">
        <v>0</v>
      </c>
      <c r="I131">
        <v>12</v>
      </c>
      <c r="J131" s="35" t="s">
        <v>139</v>
      </c>
    </row>
    <row r="132" spans="1:10" x14ac:dyDescent="0.4">
      <c r="A132">
        <v>2022</v>
      </c>
      <c r="B132" s="35" t="s">
        <v>4</v>
      </c>
      <c r="C132" s="35" t="s">
        <v>59</v>
      </c>
      <c r="D132" s="35" t="s">
        <v>138</v>
      </c>
      <c r="E132" s="35" t="s">
        <v>21</v>
      </c>
      <c r="F132" s="35" t="s">
        <v>76</v>
      </c>
      <c r="G132" s="35" t="s">
        <v>138</v>
      </c>
      <c r="H132" t="b">
        <v>0</v>
      </c>
      <c r="I132">
        <v>12</v>
      </c>
      <c r="J132" s="35" t="s">
        <v>139</v>
      </c>
    </row>
    <row r="133" spans="1:10" x14ac:dyDescent="0.4">
      <c r="A133">
        <v>2022</v>
      </c>
      <c r="B133" s="35" t="s">
        <v>4</v>
      </c>
      <c r="C133" s="35" t="s">
        <v>59</v>
      </c>
      <c r="D133" s="35" t="s">
        <v>138</v>
      </c>
      <c r="E133" s="35" t="s">
        <v>20</v>
      </c>
      <c r="F133" s="35" t="s">
        <v>75</v>
      </c>
      <c r="G133" s="35" t="s">
        <v>140</v>
      </c>
      <c r="H133" t="b">
        <v>0</v>
      </c>
      <c r="I133">
        <v>3</v>
      </c>
      <c r="J133" s="35" t="s">
        <v>139</v>
      </c>
    </row>
    <row r="134" spans="1:10" x14ac:dyDescent="0.4">
      <c r="A134">
        <v>2022</v>
      </c>
      <c r="B134" s="35" t="s">
        <v>4</v>
      </c>
      <c r="C134" s="35" t="s">
        <v>59</v>
      </c>
      <c r="D134" s="35" t="s">
        <v>138</v>
      </c>
      <c r="E134" s="35" t="s">
        <v>23</v>
      </c>
      <c r="F134" s="35" t="s">
        <v>78</v>
      </c>
      <c r="G134" s="35" t="s">
        <v>144</v>
      </c>
      <c r="H134" t="b">
        <v>0</v>
      </c>
      <c r="I134">
        <v>47</v>
      </c>
      <c r="J134" s="35" t="s">
        <v>139</v>
      </c>
    </row>
    <row r="135" spans="1:10" x14ac:dyDescent="0.4">
      <c r="A135">
        <v>2022</v>
      </c>
      <c r="B135" s="35" t="s">
        <v>4</v>
      </c>
      <c r="C135" s="35" t="s">
        <v>59</v>
      </c>
      <c r="D135" s="35" t="s">
        <v>138</v>
      </c>
      <c r="E135" s="35" t="s">
        <v>24</v>
      </c>
      <c r="F135" s="35" t="s">
        <v>79</v>
      </c>
      <c r="G135" s="35" t="s">
        <v>144</v>
      </c>
      <c r="H135" t="b">
        <v>0</v>
      </c>
      <c r="I135">
        <v>27</v>
      </c>
      <c r="J135" s="35" t="s">
        <v>139</v>
      </c>
    </row>
    <row r="136" spans="1:10" x14ac:dyDescent="0.4">
      <c r="A136">
        <v>2022</v>
      </c>
      <c r="B136" s="35" t="s">
        <v>4</v>
      </c>
      <c r="C136" s="35" t="s">
        <v>59</v>
      </c>
      <c r="D136" s="35" t="s">
        <v>138</v>
      </c>
      <c r="E136" s="35" t="s">
        <v>26</v>
      </c>
      <c r="F136" s="35" t="s">
        <v>81</v>
      </c>
      <c r="G136" s="35" t="s">
        <v>144</v>
      </c>
      <c r="H136" t="b">
        <v>0</v>
      </c>
      <c r="I136">
        <v>950</v>
      </c>
      <c r="J136" s="35" t="s">
        <v>139</v>
      </c>
    </row>
    <row r="137" spans="1:10" x14ac:dyDescent="0.4">
      <c r="A137">
        <v>2022</v>
      </c>
      <c r="B137" s="35" t="s">
        <v>4</v>
      </c>
      <c r="C137" s="35" t="s">
        <v>59</v>
      </c>
      <c r="D137" s="35" t="s">
        <v>138</v>
      </c>
      <c r="E137" s="35" t="s">
        <v>25</v>
      </c>
      <c r="F137" s="35" t="s">
        <v>80</v>
      </c>
      <c r="G137" s="35" t="s">
        <v>138</v>
      </c>
      <c r="H137" t="b">
        <v>0</v>
      </c>
      <c r="I137">
        <v>125</v>
      </c>
      <c r="J137" s="35" t="s">
        <v>139</v>
      </c>
    </row>
    <row r="138" spans="1:10" x14ac:dyDescent="0.4">
      <c r="A138">
        <v>2022</v>
      </c>
      <c r="B138" s="35" t="s">
        <v>4</v>
      </c>
      <c r="C138" s="35" t="s">
        <v>59</v>
      </c>
      <c r="D138" s="35" t="s">
        <v>138</v>
      </c>
      <c r="E138" s="35" t="s">
        <v>27</v>
      </c>
      <c r="F138" s="35" t="s">
        <v>82</v>
      </c>
      <c r="G138" s="35" t="s">
        <v>136</v>
      </c>
      <c r="H138" t="b">
        <v>0</v>
      </c>
      <c r="I138">
        <v>5</v>
      </c>
      <c r="J138" s="35" t="s">
        <v>139</v>
      </c>
    </row>
    <row r="139" spans="1:10" x14ac:dyDescent="0.4">
      <c r="A139">
        <v>2022</v>
      </c>
      <c r="B139" s="35" t="s">
        <v>4</v>
      </c>
      <c r="C139" s="35" t="s">
        <v>59</v>
      </c>
      <c r="D139" s="35" t="s">
        <v>138</v>
      </c>
      <c r="E139" s="35" t="s">
        <v>34</v>
      </c>
      <c r="F139" s="35" t="s">
        <v>89</v>
      </c>
      <c r="G139" s="35" t="s">
        <v>138</v>
      </c>
      <c r="H139" t="b">
        <v>0</v>
      </c>
      <c r="I139">
        <v>50</v>
      </c>
      <c r="J139" s="35" t="s">
        <v>139</v>
      </c>
    </row>
    <row r="140" spans="1:10" x14ac:dyDescent="0.4">
      <c r="A140">
        <v>2022</v>
      </c>
      <c r="B140" s="35" t="s">
        <v>4</v>
      </c>
      <c r="C140" s="35" t="s">
        <v>59</v>
      </c>
      <c r="D140" s="35" t="s">
        <v>138</v>
      </c>
      <c r="E140" s="35" t="s">
        <v>35</v>
      </c>
      <c r="F140" s="35" t="s">
        <v>111</v>
      </c>
      <c r="G140" s="35" t="s">
        <v>136</v>
      </c>
      <c r="H140" t="b">
        <v>0</v>
      </c>
      <c r="I140">
        <v>6</v>
      </c>
      <c r="J140" s="35" t="s">
        <v>139</v>
      </c>
    </row>
    <row r="141" spans="1:10" x14ac:dyDescent="0.4">
      <c r="A141">
        <v>2022</v>
      </c>
      <c r="B141" s="35" t="s">
        <v>4</v>
      </c>
      <c r="C141" s="35" t="s">
        <v>59</v>
      </c>
      <c r="D141" s="35" t="s">
        <v>138</v>
      </c>
      <c r="E141" s="35" t="s">
        <v>28</v>
      </c>
      <c r="F141" s="35" t="s">
        <v>83</v>
      </c>
      <c r="G141" s="35" t="s">
        <v>144</v>
      </c>
      <c r="H141" t="b">
        <v>0</v>
      </c>
      <c r="I141">
        <v>20</v>
      </c>
      <c r="J141" s="35" t="s">
        <v>139</v>
      </c>
    </row>
    <row r="142" spans="1:10" x14ac:dyDescent="0.4">
      <c r="A142">
        <v>2022</v>
      </c>
      <c r="B142" s="35" t="s">
        <v>4</v>
      </c>
      <c r="C142" s="35" t="s">
        <v>59</v>
      </c>
      <c r="D142" s="35" t="s">
        <v>138</v>
      </c>
      <c r="E142" s="35" t="s">
        <v>30</v>
      </c>
      <c r="F142" s="35" t="s">
        <v>85</v>
      </c>
      <c r="G142" s="35" t="s">
        <v>140</v>
      </c>
      <c r="H142" t="b">
        <v>0</v>
      </c>
      <c r="I142">
        <v>5</v>
      </c>
      <c r="J142" s="35" t="s">
        <v>139</v>
      </c>
    </row>
    <row r="143" spans="1:10" x14ac:dyDescent="0.4">
      <c r="A143">
        <v>2022</v>
      </c>
      <c r="B143" s="35" t="s">
        <v>4</v>
      </c>
      <c r="C143" s="35" t="s">
        <v>59</v>
      </c>
      <c r="D143" s="35" t="s">
        <v>138</v>
      </c>
      <c r="E143" s="35" t="s">
        <v>31</v>
      </c>
      <c r="F143" s="35" t="s">
        <v>86</v>
      </c>
      <c r="G143" s="35" t="s">
        <v>140</v>
      </c>
      <c r="H143" t="b">
        <v>0</v>
      </c>
      <c r="I143">
        <v>9</v>
      </c>
      <c r="J143" s="35" t="s">
        <v>139</v>
      </c>
    </row>
    <row r="144" spans="1:10" x14ac:dyDescent="0.4">
      <c r="A144">
        <v>2022</v>
      </c>
      <c r="B144" s="35" t="s">
        <v>4</v>
      </c>
      <c r="C144" s="35" t="s">
        <v>59</v>
      </c>
      <c r="D144" s="35" t="s">
        <v>138</v>
      </c>
      <c r="E144" s="35" t="s">
        <v>32</v>
      </c>
      <c r="F144" s="35" t="s">
        <v>87</v>
      </c>
      <c r="G144" s="35" t="s">
        <v>136</v>
      </c>
      <c r="H144" t="b">
        <v>0</v>
      </c>
      <c r="I144">
        <v>9</v>
      </c>
      <c r="J144" s="35" t="s">
        <v>139</v>
      </c>
    </row>
    <row r="145" spans="1:10" x14ac:dyDescent="0.4">
      <c r="A145">
        <v>2022</v>
      </c>
      <c r="B145" s="35" t="s">
        <v>4</v>
      </c>
      <c r="C145" s="35" t="s">
        <v>59</v>
      </c>
      <c r="D145" s="35" t="s">
        <v>138</v>
      </c>
      <c r="E145" s="35" t="s">
        <v>29</v>
      </c>
      <c r="F145" s="35" t="s">
        <v>84</v>
      </c>
      <c r="G145" s="35" t="s">
        <v>136</v>
      </c>
      <c r="H145" t="b">
        <v>0</v>
      </c>
      <c r="I145">
        <v>10</v>
      </c>
      <c r="J145" s="35" t="s">
        <v>139</v>
      </c>
    </row>
    <row r="146" spans="1:10" x14ac:dyDescent="0.4">
      <c r="A146">
        <v>2022</v>
      </c>
      <c r="B146" s="35" t="s">
        <v>4</v>
      </c>
      <c r="C146" s="35" t="s">
        <v>59</v>
      </c>
      <c r="D146" s="35" t="s">
        <v>138</v>
      </c>
      <c r="E146" s="35" t="s">
        <v>33</v>
      </c>
      <c r="F146" s="35" t="s">
        <v>88</v>
      </c>
      <c r="G146" s="35" t="s">
        <v>140</v>
      </c>
      <c r="H146" t="b">
        <v>0</v>
      </c>
      <c r="I146">
        <v>36</v>
      </c>
      <c r="J146" s="35" t="s">
        <v>139</v>
      </c>
    </row>
    <row r="147" spans="1:10" x14ac:dyDescent="0.4">
      <c r="A147">
        <v>2022</v>
      </c>
      <c r="B147" s="35" t="s">
        <v>4</v>
      </c>
      <c r="C147" s="35" t="s">
        <v>59</v>
      </c>
      <c r="D147" s="35" t="s">
        <v>138</v>
      </c>
      <c r="E147" s="35" t="s">
        <v>36</v>
      </c>
      <c r="F147" s="35" t="s">
        <v>90</v>
      </c>
      <c r="G147" s="35" t="s">
        <v>144</v>
      </c>
      <c r="H147" t="b">
        <v>0</v>
      </c>
      <c r="I147">
        <v>47</v>
      </c>
      <c r="J147" s="35" t="s">
        <v>139</v>
      </c>
    </row>
    <row r="148" spans="1:10" x14ac:dyDescent="0.4">
      <c r="A148">
        <v>2022</v>
      </c>
      <c r="B148" s="35" t="s">
        <v>4</v>
      </c>
      <c r="C148" s="35" t="s">
        <v>59</v>
      </c>
      <c r="D148" s="35" t="s">
        <v>138</v>
      </c>
      <c r="E148" s="35" t="s">
        <v>37</v>
      </c>
      <c r="F148" s="35" t="s">
        <v>91</v>
      </c>
      <c r="G148" s="35" t="s">
        <v>138</v>
      </c>
      <c r="H148" t="b">
        <v>0</v>
      </c>
      <c r="I148">
        <v>592</v>
      </c>
      <c r="J148" s="35" t="s">
        <v>139</v>
      </c>
    </row>
    <row r="149" spans="1:10" x14ac:dyDescent="0.4">
      <c r="A149">
        <v>2022</v>
      </c>
      <c r="B149" s="35" t="s">
        <v>4</v>
      </c>
      <c r="C149" s="35" t="s">
        <v>59</v>
      </c>
      <c r="D149" s="35" t="s">
        <v>138</v>
      </c>
      <c r="E149" s="35" t="s">
        <v>38</v>
      </c>
      <c r="F149" s="35" t="s">
        <v>92</v>
      </c>
      <c r="G149" s="35" t="s">
        <v>136</v>
      </c>
      <c r="H149" t="b">
        <v>0</v>
      </c>
      <c r="I149">
        <v>11</v>
      </c>
      <c r="J149" s="35" t="s">
        <v>139</v>
      </c>
    </row>
    <row r="150" spans="1:10" x14ac:dyDescent="0.4">
      <c r="A150">
        <v>2022</v>
      </c>
      <c r="B150" s="35" t="s">
        <v>4</v>
      </c>
      <c r="C150" s="35" t="s">
        <v>59</v>
      </c>
      <c r="D150" s="35" t="s">
        <v>138</v>
      </c>
      <c r="E150" s="35" t="s">
        <v>39</v>
      </c>
      <c r="F150" s="35" t="s">
        <v>93</v>
      </c>
      <c r="G150" s="35" t="s">
        <v>140</v>
      </c>
      <c r="H150" t="b">
        <v>0</v>
      </c>
      <c r="I150">
        <v>26</v>
      </c>
      <c r="J150" s="35" t="s">
        <v>139</v>
      </c>
    </row>
    <row r="151" spans="1:10" x14ac:dyDescent="0.4">
      <c r="A151">
        <v>2022</v>
      </c>
      <c r="B151" s="35" t="s">
        <v>4</v>
      </c>
      <c r="C151" s="35" t="s">
        <v>59</v>
      </c>
      <c r="D151" s="35" t="s">
        <v>138</v>
      </c>
      <c r="E151" s="35" t="s">
        <v>148</v>
      </c>
      <c r="F151" s="35" t="s">
        <v>109</v>
      </c>
      <c r="G151" s="35" t="s">
        <v>143</v>
      </c>
      <c r="H151" t="b">
        <v>0</v>
      </c>
      <c r="I151">
        <v>9</v>
      </c>
      <c r="J151" s="35" t="s">
        <v>139</v>
      </c>
    </row>
    <row r="152" spans="1:10" x14ac:dyDescent="0.4">
      <c r="A152">
        <v>2022</v>
      </c>
      <c r="B152" s="35" t="s">
        <v>4</v>
      </c>
      <c r="C152" s="35" t="s">
        <v>59</v>
      </c>
      <c r="D152" s="35" t="s">
        <v>138</v>
      </c>
      <c r="E152" s="35" t="s">
        <v>41</v>
      </c>
      <c r="F152" s="35" t="s">
        <v>95</v>
      </c>
      <c r="G152" s="35" t="s">
        <v>138</v>
      </c>
      <c r="H152" t="b">
        <v>0</v>
      </c>
      <c r="I152">
        <v>36</v>
      </c>
      <c r="J152" s="35" t="s">
        <v>139</v>
      </c>
    </row>
    <row r="153" spans="1:10" x14ac:dyDescent="0.4">
      <c r="A153">
        <v>2022</v>
      </c>
      <c r="B153" s="35" t="s">
        <v>4</v>
      </c>
      <c r="C153" s="35" t="s">
        <v>59</v>
      </c>
      <c r="D153" s="35" t="s">
        <v>138</v>
      </c>
      <c r="E153" s="35" t="s">
        <v>42</v>
      </c>
      <c r="F153" s="35" t="s">
        <v>96</v>
      </c>
      <c r="G153" s="35" t="s">
        <v>136</v>
      </c>
      <c r="H153" t="b">
        <v>0</v>
      </c>
      <c r="I153">
        <v>4</v>
      </c>
      <c r="J153" s="35" t="s">
        <v>139</v>
      </c>
    </row>
    <row r="154" spans="1:10" x14ac:dyDescent="0.4">
      <c r="A154">
        <v>2022</v>
      </c>
      <c r="B154" s="35" t="s">
        <v>4</v>
      </c>
      <c r="C154" s="35" t="s">
        <v>59</v>
      </c>
      <c r="D154" s="35" t="s">
        <v>138</v>
      </c>
      <c r="E154" s="35" t="s">
        <v>43</v>
      </c>
      <c r="F154" s="35" t="s">
        <v>97</v>
      </c>
      <c r="G154" s="35" t="s">
        <v>138</v>
      </c>
      <c r="H154" t="b">
        <v>0</v>
      </c>
      <c r="I154">
        <v>404</v>
      </c>
      <c r="J154" s="35" t="s">
        <v>139</v>
      </c>
    </row>
    <row r="155" spans="1:10" x14ac:dyDescent="0.4">
      <c r="A155">
        <v>2022</v>
      </c>
      <c r="B155" s="35" t="s">
        <v>4</v>
      </c>
      <c r="C155" s="35" t="s">
        <v>59</v>
      </c>
      <c r="D155" s="35" t="s">
        <v>138</v>
      </c>
      <c r="E155" s="35" t="s">
        <v>44</v>
      </c>
      <c r="F155" s="35" t="s">
        <v>98</v>
      </c>
      <c r="G155" s="35" t="s">
        <v>138</v>
      </c>
      <c r="H155" t="b">
        <v>0</v>
      </c>
      <c r="I155">
        <v>3704</v>
      </c>
      <c r="J155" s="35" t="s">
        <v>139</v>
      </c>
    </row>
    <row r="156" spans="1:10" x14ac:dyDescent="0.4">
      <c r="A156">
        <v>2022</v>
      </c>
      <c r="B156" s="35" t="s">
        <v>4</v>
      </c>
      <c r="C156" s="35" t="s">
        <v>59</v>
      </c>
      <c r="D156" s="35" t="s">
        <v>138</v>
      </c>
      <c r="E156" s="35" t="s">
        <v>145</v>
      </c>
      <c r="F156" s="35" t="s">
        <v>146</v>
      </c>
      <c r="G156" s="35" t="s">
        <v>147</v>
      </c>
      <c r="H156" t="b">
        <v>0</v>
      </c>
      <c r="I156">
        <v>60</v>
      </c>
      <c r="J156" s="35" t="s">
        <v>139</v>
      </c>
    </row>
    <row r="157" spans="1:10" x14ac:dyDescent="0.4">
      <c r="A157">
        <v>2022</v>
      </c>
      <c r="B157" s="35" t="s">
        <v>4</v>
      </c>
      <c r="C157" s="35" t="s">
        <v>59</v>
      </c>
      <c r="D157" s="35" t="s">
        <v>138</v>
      </c>
      <c r="E157" s="35" t="s">
        <v>45</v>
      </c>
      <c r="F157" s="35" t="s">
        <v>99</v>
      </c>
      <c r="G157" s="35" t="s">
        <v>136</v>
      </c>
      <c r="H157" t="b">
        <v>0</v>
      </c>
      <c r="I157">
        <v>8</v>
      </c>
      <c r="J157" s="35" t="s">
        <v>139</v>
      </c>
    </row>
    <row r="158" spans="1:10" x14ac:dyDescent="0.4">
      <c r="A158">
        <v>2022</v>
      </c>
      <c r="B158" s="35" t="s">
        <v>4</v>
      </c>
      <c r="C158" s="35" t="s">
        <v>59</v>
      </c>
      <c r="D158" s="35" t="s">
        <v>138</v>
      </c>
      <c r="E158" s="35" t="s">
        <v>47</v>
      </c>
      <c r="F158" s="35" t="s">
        <v>101</v>
      </c>
      <c r="G158" s="35" t="s">
        <v>138</v>
      </c>
      <c r="H158" t="b">
        <v>0</v>
      </c>
      <c r="I158">
        <v>38</v>
      </c>
      <c r="J158" s="35" t="s">
        <v>139</v>
      </c>
    </row>
    <row r="159" spans="1:10" x14ac:dyDescent="0.4">
      <c r="A159">
        <v>2022</v>
      </c>
      <c r="B159" s="35" t="s">
        <v>4</v>
      </c>
      <c r="C159" s="35" t="s">
        <v>59</v>
      </c>
      <c r="D159" s="35" t="s">
        <v>138</v>
      </c>
      <c r="E159" s="35" t="s">
        <v>149</v>
      </c>
      <c r="F159" s="35" t="s">
        <v>110</v>
      </c>
      <c r="G159" s="35" t="s">
        <v>143</v>
      </c>
      <c r="H159" t="b">
        <v>0</v>
      </c>
      <c r="I159">
        <v>2</v>
      </c>
      <c r="J159" s="35" t="s">
        <v>139</v>
      </c>
    </row>
    <row r="160" spans="1:10" x14ac:dyDescent="0.4">
      <c r="A160">
        <v>2022</v>
      </c>
      <c r="B160" s="35" t="s">
        <v>4</v>
      </c>
      <c r="C160" s="35" t="s">
        <v>59</v>
      </c>
      <c r="D160" s="35" t="s">
        <v>138</v>
      </c>
      <c r="E160" s="35" t="s">
        <v>48</v>
      </c>
      <c r="F160" s="35" t="s">
        <v>102</v>
      </c>
      <c r="G160" s="35" t="s">
        <v>136</v>
      </c>
      <c r="H160" t="b">
        <v>0</v>
      </c>
      <c r="I160">
        <v>21</v>
      </c>
      <c r="J160" s="35" t="s">
        <v>139</v>
      </c>
    </row>
    <row r="161" spans="1:10" x14ac:dyDescent="0.4">
      <c r="A161">
        <v>2022</v>
      </c>
      <c r="B161" s="35" t="s">
        <v>4</v>
      </c>
      <c r="C161" s="35" t="s">
        <v>59</v>
      </c>
      <c r="D161" s="35" t="s">
        <v>138</v>
      </c>
      <c r="E161" s="35" t="s">
        <v>50</v>
      </c>
      <c r="F161" s="35" t="s">
        <v>104</v>
      </c>
      <c r="G161" s="35" t="s">
        <v>144</v>
      </c>
      <c r="H161" t="b">
        <v>0</v>
      </c>
      <c r="I161">
        <v>27</v>
      </c>
      <c r="J161" s="35" t="s">
        <v>139</v>
      </c>
    </row>
    <row r="162" spans="1:10" x14ac:dyDescent="0.4">
      <c r="A162">
        <v>2022</v>
      </c>
      <c r="B162" s="35" t="s">
        <v>4</v>
      </c>
      <c r="C162" s="35" t="s">
        <v>59</v>
      </c>
      <c r="D162" s="35" t="s">
        <v>138</v>
      </c>
      <c r="E162" s="35" t="s">
        <v>49</v>
      </c>
      <c r="F162" s="35" t="s">
        <v>103</v>
      </c>
      <c r="G162" s="35" t="s">
        <v>138</v>
      </c>
      <c r="H162" t="b">
        <v>0</v>
      </c>
      <c r="I162">
        <v>2</v>
      </c>
      <c r="J162" s="35" t="s">
        <v>139</v>
      </c>
    </row>
    <row r="163" spans="1:10" x14ac:dyDescent="0.4">
      <c r="A163">
        <v>2022</v>
      </c>
      <c r="B163" s="35" t="s">
        <v>4</v>
      </c>
      <c r="C163" s="35" t="s">
        <v>59</v>
      </c>
      <c r="D163" s="35" t="s">
        <v>138</v>
      </c>
      <c r="E163" s="35" t="s">
        <v>51</v>
      </c>
      <c r="F163" s="35" t="s">
        <v>105</v>
      </c>
      <c r="G163" s="35" t="s">
        <v>136</v>
      </c>
      <c r="H163" t="b">
        <v>0</v>
      </c>
      <c r="I163">
        <v>6</v>
      </c>
      <c r="J163" s="35" t="s">
        <v>139</v>
      </c>
    </row>
    <row r="164" spans="1:10" x14ac:dyDescent="0.4">
      <c r="A164">
        <v>2022</v>
      </c>
      <c r="B164" s="35" t="s">
        <v>150</v>
      </c>
      <c r="C164" s="35" t="s">
        <v>106</v>
      </c>
      <c r="D164" s="35" t="s">
        <v>143</v>
      </c>
      <c r="E164" s="35" t="s">
        <v>150</v>
      </c>
      <c r="F164" s="35" t="s">
        <v>106</v>
      </c>
      <c r="G164" s="35" t="s">
        <v>143</v>
      </c>
      <c r="H164" t="b">
        <v>0</v>
      </c>
      <c r="I164">
        <v>309</v>
      </c>
      <c r="J164" s="35" t="s">
        <v>137</v>
      </c>
    </row>
    <row r="165" spans="1:10" x14ac:dyDescent="0.4">
      <c r="A165">
        <v>2022</v>
      </c>
      <c r="B165" s="35" t="s">
        <v>3</v>
      </c>
      <c r="C165" s="35" t="s">
        <v>58</v>
      </c>
      <c r="D165" s="35" t="s">
        <v>136</v>
      </c>
      <c r="E165" s="35" t="s">
        <v>161</v>
      </c>
      <c r="F165" s="35" t="s">
        <v>162</v>
      </c>
      <c r="G165" s="35" t="s">
        <v>161</v>
      </c>
      <c r="H165" t="b">
        <v>0</v>
      </c>
      <c r="I165">
        <v>55007</v>
      </c>
      <c r="J165" s="35" t="s">
        <v>139</v>
      </c>
    </row>
    <row r="166" spans="1:10" x14ac:dyDescent="0.4">
      <c r="A166">
        <v>2022</v>
      </c>
      <c r="B166" s="35" t="s">
        <v>3</v>
      </c>
      <c r="C166" s="35" t="s">
        <v>58</v>
      </c>
      <c r="D166" s="35" t="s">
        <v>136</v>
      </c>
      <c r="E166" s="35" t="s">
        <v>2</v>
      </c>
      <c r="F166" s="35" t="s">
        <v>57</v>
      </c>
      <c r="G166" s="35" t="s">
        <v>136</v>
      </c>
      <c r="H166" t="b">
        <v>0</v>
      </c>
      <c r="I166">
        <v>154</v>
      </c>
      <c r="J166" s="35" t="s">
        <v>139</v>
      </c>
    </row>
    <row r="167" spans="1:10" x14ac:dyDescent="0.4">
      <c r="A167">
        <v>2022</v>
      </c>
      <c r="B167" s="35" t="s">
        <v>3</v>
      </c>
      <c r="C167" s="35" t="s">
        <v>58</v>
      </c>
      <c r="D167" s="35" t="s">
        <v>136</v>
      </c>
      <c r="E167" s="35" t="s">
        <v>1</v>
      </c>
      <c r="F167" s="35" t="s">
        <v>56</v>
      </c>
      <c r="G167" s="35" t="s">
        <v>138</v>
      </c>
      <c r="H167" t="b">
        <v>0</v>
      </c>
      <c r="I167">
        <v>43</v>
      </c>
      <c r="J167" s="35" t="s">
        <v>139</v>
      </c>
    </row>
    <row r="168" spans="1:10" x14ac:dyDescent="0.4">
      <c r="A168">
        <v>2022</v>
      </c>
      <c r="B168" s="35" t="s">
        <v>3</v>
      </c>
      <c r="C168" s="35" t="s">
        <v>58</v>
      </c>
      <c r="D168" s="35" t="s">
        <v>136</v>
      </c>
      <c r="E168" s="35" t="s">
        <v>4</v>
      </c>
      <c r="F168" s="35" t="s">
        <v>59</v>
      </c>
      <c r="G168" s="35" t="s">
        <v>138</v>
      </c>
      <c r="H168" t="b">
        <v>0</v>
      </c>
      <c r="I168">
        <v>61</v>
      </c>
      <c r="J168" s="35" t="s">
        <v>139</v>
      </c>
    </row>
    <row r="169" spans="1:10" x14ac:dyDescent="0.4">
      <c r="A169">
        <v>2022</v>
      </c>
      <c r="B169" s="35" t="s">
        <v>3</v>
      </c>
      <c r="C169" s="35" t="s">
        <v>58</v>
      </c>
      <c r="D169" s="35" t="s">
        <v>136</v>
      </c>
      <c r="E169" s="35" t="s">
        <v>150</v>
      </c>
      <c r="F169" s="35" t="s">
        <v>106</v>
      </c>
      <c r="G169" s="35" t="s">
        <v>143</v>
      </c>
      <c r="H169" t="b">
        <v>0</v>
      </c>
      <c r="I169">
        <v>2</v>
      </c>
      <c r="J169" s="35" t="s">
        <v>139</v>
      </c>
    </row>
    <row r="170" spans="1:10" x14ac:dyDescent="0.4">
      <c r="A170">
        <v>2022</v>
      </c>
      <c r="B170" s="35" t="s">
        <v>3</v>
      </c>
      <c r="C170" s="35" t="s">
        <v>58</v>
      </c>
      <c r="D170" s="35" t="s">
        <v>136</v>
      </c>
      <c r="E170" s="35" t="s">
        <v>3</v>
      </c>
      <c r="F170" s="35" t="s">
        <v>58</v>
      </c>
      <c r="G170" s="35" t="s">
        <v>136</v>
      </c>
      <c r="H170" t="b">
        <v>0</v>
      </c>
      <c r="I170">
        <v>39498</v>
      </c>
      <c r="J170" s="35" t="s">
        <v>137</v>
      </c>
    </row>
    <row r="171" spans="1:10" x14ac:dyDescent="0.4">
      <c r="A171">
        <v>2022</v>
      </c>
      <c r="B171" s="35" t="s">
        <v>3</v>
      </c>
      <c r="C171" s="35" t="s">
        <v>58</v>
      </c>
      <c r="D171" s="35" t="s">
        <v>136</v>
      </c>
      <c r="E171" s="35" t="s">
        <v>5</v>
      </c>
      <c r="F171" s="35" t="s">
        <v>60</v>
      </c>
      <c r="G171" s="35" t="s">
        <v>136</v>
      </c>
      <c r="H171" t="b">
        <v>0</v>
      </c>
      <c r="I171">
        <v>3938</v>
      </c>
      <c r="J171" s="35" t="s">
        <v>139</v>
      </c>
    </row>
    <row r="172" spans="1:10" x14ac:dyDescent="0.4">
      <c r="A172">
        <v>2022</v>
      </c>
      <c r="B172" s="35" t="s">
        <v>3</v>
      </c>
      <c r="C172" s="35" t="s">
        <v>58</v>
      </c>
      <c r="D172" s="35" t="s">
        <v>136</v>
      </c>
      <c r="E172" s="35" t="s">
        <v>6</v>
      </c>
      <c r="F172" s="35" t="s">
        <v>61</v>
      </c>
      <c r="G172" s="35" t="s">
        <v>136</v>
      </c>
      <c r="H172" t="b">
        <v>0</v>
      </c>
      <c r="I172">
        <v>1021</v>
      </c>
      <c r="J172" s="35" t="s">
        <v>139</v>
      </c>
    </row>
    <row r="173" spans="1:10" x14ac:dyDescent="0.4">
      <c r="A173">
        <v>2022</v>
      </c>
      <c r="B173" s="35" t="s">
        <v>3</v>
      </c>
      <c r="C173" s="35" t="s">
        <v>58</v>
      </c>
      <c r="D173" s="35" t="s">
        <v>136</v>
      </c>
      <c r="E173" s="35" t="s">
        <v>7</v>
      </c>
      <c r="F173" s="35" t="s">
        <v>62</v>
      </c>
      <c r="G173" s="35" t="s">
        <v>140</v>
      </c>
      <c r="H173" t="b">
        <v>0</v>
      </c>
      <c r="I173">
        <v>110</v>
      </c>
      <c r="J173" s="35" t="s">
        <v>139</v>
      </c>
    </row>
    <row r="174" spans="1:10" x14ac:dyDescent="0.4">
      <c r="A174">
        <v>2022</v>
      </c>
      <c r="B174" s="35" t="s">
        <v>3</v>
      </c>
      <c r="C174" s="35" t="s">
        <v>58</v>
      </c>
      <c r="D174" s="35" t="s">
        <v>136</v>
      </c>
      <c r="E174" s="35" t="s">
        <v>9</v>
      </c>
      <c r="F174" s="35" t="s">
        <v>64</v>
      </c>
      <c r="G174" s="35" t="s">
        <v>138</v>
      </c>
      <c r="H174" t="b">
        <v>0</v>
      </c>
      <c r="I174">
        <v>44</v>
      </c>
      <c r="J174" s="35" t="s">
        <v>139</v>
      </c>
    </row>
    <row r="175" spans="1:10" x14ac:dyDescent="0.4">
      <c r="A175">
        <v>2022</v>
      </c>
      <c r="B175" s="35" t="s">
        <v>3</v>
      </c>
      <c r="C175" s="35" t="s">
        <v>58</v>
      </c>
      <c r="D175" s="35" t="s">
        <v>136</v>
      </c>
      <c r="E175" s="35" t="s">
        <v>8</v>
      </c>
      <c r="F175" s="35" t="s">
        <v>63</v>
      </c>
      <c r="G175" s="35" t="s">
        <v>138</v>
      </c>
      <c r="H175" t="b">
        <v>0</v>
      </c>
      <c r="I175">
        <v>20</v>
      </c>
      <c r="J175" s="35" t="s">
        <v>139</v>
      </c>
    </row>
    <row r="176" spans="1:10" x14ac:dyDescent="0.4">
      <c r="A176">
        <v>2022</v>
      </c>
      <c r="B176" s="35" t="s">
        <v>3</v>
      </c>
      <c r="C176" s="35" t="s">
        <v>58</v>
      </c>
      <c r="D176" s="35" t="s">
        <v>136</v>
      </c>
      <c r="E176" s="35" t="s">
        <v>141</v>
      </c>
      <c r="F176" s="35" t="s">
        <v>142</v>
      </c>
      <c r="G176" s="35" t="s">
        <v>143</v>
      </c>
      <c r="H176" t="b">
        <v>0</v>
      </c>
      <c r="I176">
        <v>1704</v>
      </c>
      <c r="J176" s="35" t="s">
        <v>139</v>
      </c>
    </row>
    <row r="177" spans="1:10" x14ac:dyDescent="0.4">
      <c r="A177">
        <v>2022</v>
      </c>
      <c r="B177" s="35" t="s">
        <v>3</v>
      </c>
      <c r="C177" s="35" t="s">
        <v>58</v>
      </c>
      <c r="D177" s="35" t="s">
        <v>136</v>
      </c>
      <c r="E177" s="35" t="s">
        <v>10</v>
      </c>
      <c r="F177" s="35" t="s">
        <v>65</v>
      </c>
      <c r="G177" s="35" t="s">
        <v>138</v>
      </c>
      <c r="H177" t="b">
        <v>0</v>
      </c>
      <c r="I177">
        <v>306</v>
      </c>
      <c r="J177" s="35" t="s">
        <v>139</v>
      </c>
    </row>
    <row r="178" spans="1:10" x14ac:dyDescent="0.4">
      <c r="A178">
        <v>2022</v>
      </c>
      <c r="B178" s="35" t="s">
        <v>3</v>
      </c>
      <c r="C178" s="35" t="s">
        <v>58</v>
      </c>
      <c r="D178" s="35" t="s">
        <v>136</v>
      </c>
      <c r="E178" s="35" t="s">
        <v>11</v>
      </c>
      <c r="F178" s="35" t="s">
        <v>66</v>
      </c>
      <c r="G178" s="35" t="s">
        <v>138</v>
      </c>
      <c r="H178" t="b">
        <v>0</v>
      </c>
      <c r="I178">
        <v>260</v>
      </c>
      <c r="J178" s="35" t="s">
        <v>139</v>
      </c>
    </row>
    <row r="179" spans="1:10" x14ac:dyDescent="0.4">
      <c r="A179">
        <v>2022</v>
      </c>
      <c r="B179" s="35" t="s">
        <v>3</v>
      </c>
      <c r="C179" s="35" t="s">
        <v>58</v>
      </c>
      <c r="D179" s="35" t="s">
        <v>136</v>
      </c>
      <c r="E179" s="35" t="s">
        <v>151</v>
      </c>
      <c r="F179" s="35" t="s">
        <v>107</v>
      </c>
      <c r="G179" s="35" t="s">
        <v>136</v>
      </c>
      <c r="H179" t="b">
        <v>0</v>
      </c>
      <c r="I179">
        <v>7</v>
      </c>
      <c r="J179" s="35" t="s">
        <v>139</v>
      </c>
    </row>
    <row r="180" spans="1:10" x14ac:dyDescent="0.4">
      <c r="A180">
        <v>2022</v>
      </c>
      <c r="B180" s="35" t="s">
        <v>3</v>
      </c>
      <c r="C180" s="35" t="s">
        <v>58</v>
      </c>
      <c r="D180" s="35" t="s">
        <v>136</v>
      </c>
      <c r="E180" s="35" t="s">
        <v>12</v>
      </c>
      <c r="F180" s="35" t="s">
        <v>67</v>
      </c>
      <c r="G180" s="35" t="s">
        <v>136</v>
      </c>
      <c r="H180" t="b">
        <v>0</v>
      </c>
      <c r="I180">
        <v>249</v>
      </c>
      <c r="J180" s="35" t="s">
        <v>139</v>
      </c>
    </row>
    <row r="181" spans="1:10" x14ac:dyDescent="0.4">
      <c r="A181">
        <v>2022</v>
      </c>
      <c r="B181" s="35" t="s">
        <v>3</v>
      </c>
      <c r="C181" s="35" t="s">
        <v>58</v>
      </c>
      <c r="D181" s="35" t="s">
        <v>136</v>
      </c>
      <c r="E181" s="35" t="s">
        <v>16</v>
      </c>
      <c r="F181" s="35" t="s">
        <v>71</v>
      </c>
      <c r="G181" s="35" t="s">
        <v>144</v>
      </c>
      <c r="H181" t="b">
        <v>0</v>
      </c>
      <c r="I181">
        <v>139</v>
      </c>
      <c r="J181" s="35" t="s">
        <v>139</v>
      </c>
    </row>
    <row r="182" spans="1:10" x14ac:dyDescent="0.4">
      <c r="A182">
        <v>2022</v>
      </c>
      <c r="B182" s="35" t="s">
        <v>3</v>
      </c>
      <c r="C182" s="35" t="s">
        <v>58</v>
      </c>
      <c r="D182" s="35" t="s">
        <v>136</v>
      </c>
      <c r="E182" s="35" t="s">
        <v>13</v>
      </c>
      <c r="F182" s="35" t="s">
        <v>68</v>
      </c>
      <c r="G182" s="35" t="s">
        <v>136</v>
      </c>
      <c r="H182" t="b">
        <v>0</v>
      </c>
      <c r="I182">
        <v>192</v>
      </c>
      <c r="J182" s="35" t="s">
        <v>139</v>
      </c>
    </row>
    <row r="183" spans="1:10" x14ac:dyDescent="0.4">
      <c r="A183">
        <v>2022</v>
      </c>
      <c r="B183" s="35" t="s">
        <v>3</v>
      </c>
      <c r="C183" s="35" t="s">
        <v>58</v>
      </c>
      <c r="D183" s="35" t="s">
        <v>136</v>
      </c>
      <c r="E183" s="35" t="s">
        <v>14</v>
      </c>
      <c r="F183" s="35" t="s">
        <v>69</v>
      </c>
      <c r="G183" s="35" t="s">
        <v>144</v>
      </c>
      <c r="H183" t="b">
        <v>0</v>
      </c>
      <c r="I183">
        <v>901</v>
      </c>
      <c r="J183" s="35" t="s">
        <v>139</v>
      </c>
    </row>
    <row r="184" spans="1:10" x14ac:dyDescent="0.4">
      <c r="A184">
        <v>2022</v>
      </c>
      <c r="B184" s="35" t="s">
        <v>3</v>
      </c>
      <c r="C184" s="35" t="s">
        <v>58</v>
      </c>
      <c r="D184" s="35" t="s">
        <v>136</v>
      </c>
      <c r="E184" s="35" t="s">
        <v>15</v>
      </c>
      <c r="F184" s="35" t="s">
        <v>70</v>
      </c>
      <c r="G184" s="35" t="s">
        <v>144</v>
      </c>
      <c r="H184" t="b">
        <v>0</v>
      </c>
      <c r="I184">
        <v>174</v>
      </c>
      <c r="J184" s="35" t="s">
        <v>139</v>
      </c>
    </row>
    <row r="185" spans="1:10" x14ac:dyDescent="0.4">
      <c r="A185">
        <v>2022</v>
      </c>
      <c r="B185" s="35" t="s">
        <v>3</v>
      </c>
      <c r="C185" s="35" t="s">
        <v>58</v>
      </c>
      <c r="D185" s="35" t="s">
        <v>136</v>
      </c>
      <c r="E185" s="35" t="s">
        <v>17</v>
      </c>
      <c r="F185" s="35" t="s">
        <v>72</v>
      </c>
      <c r="G185" s="35" t="s">
        <v>144</v>
      </c>
      <c r="H185" t="b">
        <v>0</v>
      </c>
      <c r="I185">
        <v>139</v>
      </c>
      <c r="J185" s="35" t="s">
        <v>139</v>
      </c>
    </row>
    <row r="186" spans="1:10" x14ac:dyDescent="0.4">
      <c r="A186">
        <v>2022</v>
      </c>
      <c r="B186" s="35" t="s">
        <v>3</v>
      </c>
      <c r="C186" s="35" t="s">
        <v>58</v>
      </c>
      <c r="D186" s="35" t="s">
        <v>136</v>
      </c>
      <c r="E186" s="35" t="s">
        <v>18</v>
      </c>
      <c r="F186" s="35" t="s">
        <v>73</v>
      </c>
      <c r="G186" s="35" t="s">
        <v>138</v>
      </c>
      <c r="H186" t="b">
        <v>0</v>
      </c>
      <c r="I186">
        <v>57</v>
      </c>
      <c r="J186" s="35" t="s">
        <v>139</v>
      </c>
    </row>
    <row r="187" spans="1:10" x14ac:dyDescent="0.4">
      <c r="A187">
        <v>2022</v>
      </c>
      <c r="B187" s="35" t="s">
        <v>3</v>
      </c>
      <c r="C187" s="35" t="s">
        <v>58</v>
      </c>
      <c r="D187" s="35" t="s">
        <v>136</v>
      </c>
      <c r="E187" s="35" t="s">
        <v>19</v>
      </c>
      <c r="F187" s="35" t="s">
        <v>74</v>
      </c>
      <c r="G187" s="35" t="s">
        <v>138</v>
      </c>
      <c r="H187" t="b">
        <v>0</v>
      </c>
      <c r="I187">
        <v>60</v>
      </c>
      <c r="J187" s="35" t="s">
        <v>139</v>
      </c>
    </row>
    <row r="188" spans="1:10" x14ac:dyDescent="0.4">
      <c r="A188">
        <v>2022</v>
      </c>
      <c r="B188" s="35" t="s">
        <v>3</v>
      </c>
      <c r="C188" s="35" t="s">
        <v>58</v>
      </c>
      <c r="D188" s="35" t="s">
        <v>136</v>
      </c>
      <c r="E188" s="35" t="s">
        <v>22</v>
      </c>
      <c r="F188" s="35" t="s">
        <v>77</v>
      </c>
      <c r="G188" s="35" t="s">
        <v>140</v>
      </c>
      <c r="H188" t="b">
        <v>0</v>
      </c>
      <c r="I188">
        <v>189</v>
      </c>
      <c r="J188" s="35" t="s">
        <v>139</v>
      </c>
    </row>
    <row r="189" spans="1:10" x14ac:dyDescent="0.4">
      <c r="A189">
        <v>2022</v>
      </c>
      <c r="B189" s="35" t="s">
        <v>3</v>
      </c>
      <c r="C189" s="35" t="s">
        <v>58</v>
      </c>
      <c r="D189" s="35" t="s">
        <v>136</v>
      </c>
      <c r="E189" s="35" t="s">
        <v>21</v>
      </c>
      <c r="F189" s="35" t="s">
        <v>76</v>
      </c>
      <c r="G189" s="35" t="s">
        <v>138</v>
      </c>
      <c r="H189" t="b">
        <v>0</v>
      </c>
      <c r="I189">
        <v>189</v>
      </c>
      <c r="J189" s="35" t="s">
        <v>139</v>
      </c>
    </row>
    <row r="190" spans="1:10" x14ac:dyDescent="0.4">
      <c r="A190">
        <v>2022</v>
      </c>
      <c r="B190" s="35" t="s">
        <v>3</v>
      </c>
      <c r="C190" s="35" t="s">
        <v>58</v>
      </c>
      <c r="D190" s="35" t="s">
        <v>136</v>
      </c>
      <c r="E190" s="35" t="s">
        <v>20</v>
      </c>
      <c r="F190" s="35" t="s">
        <v>75</v>
      </c>
      <c r="G190" s="35" t="s">
        <v>140</v>
      </c>
      <c r="H190" t="b">
        <v>0</v>
      </c>
      <c r="I190">
        <v>35</v>
      </c>
      <c r="J190" s="35" t="s">
        <v>139</v>
      </c>
    </row>
    <row r="191" spans="1:10" x14ac:dyDescent="0.4">
      <c r="A191">
        <v>2022</v>
      </c>
      <c r="B191" s="35" t="s">
        <v>3</v>
      </c>
      <c r="C191" s="35" t="s">
        <v>58</v>
      </c>
      <c r="D191" s="35" t="s">
        <v>136</v>
      </c>
      <c r="E191" s="35" t="s">
        <v>23</v>
      </c>
      <c r="F191" s="35" t="s">
        <v>78</v>
      </c>
      <c r="G191" s="35" t="s">
        <v>144</v>
      </c>
      <c r="H191" t="b">
        <v>0</v>
      </c>
      <c r="I191">
        <v>209</v>
      </c>
      <c r="J191" s="35" t="s">
        <v>139</v>
      </c>
    </row>
    <row r="192" spans="1:10" x14ac:dyDescent="0.4">
      <c r="A192">
        <v>2022</v>
      </c>
      <c r="B192" s="35" t="s">
        <v>3</v>
      </c>
      <c r="C192" s="35" t="s">
        <v>58</v>
      </c>
      <c r="D192" s="35" t="s">
        <v>136</v>
      </c>
      <c r="E192" s="35" t="s">
        <v>24</v>
      </c>
      <c r="F192" s="35" t="s">
        <v>79</v>
      </c>
      <c r="G192" s="35" t="s">
        <v>144</v>
      </c>
      <c r="H192" t="b">
        <v>0</v>
      </c>
      <c r="I192">
        <v>396</v>
      </c>
      <c r="J192" s="35" t="s">
        <v>139</v>
      </c>
    </row>
    <row r="193" spans="1:10" x14ac:dyDescent="0.4">
      <c r="A193">
        <v>2022</v>
      </c>
      <c r="B193" s="35" t="s">
        <v>3</v>
      </c>
      <c r="C193" s="35" t="s">
        <v>58</v>
      </c>
      <c r="D193" s="35" t="s">
        <v>136</v>
      </c>
      <c r="E193" s="35" t="s">
        <v>26</v>
      </c>
      <c r="F193" s="35" t="s">
        <v>81</v>
      </c>
      <c r="G193" s="35" t="s">
        <v>144</v>
      </c>
      <c r="H193" t="b">
        <v>0</v>
      </c>
      <c r="I193">
        <v>169</v>
      </c>
      <c r="J193" s="35" t="s">
        <v>139</v>
      </c>
    </row>
    <row r="194" spans="1:10" x14ac:dyDescent="0.4">
      <c r="A194">
        <v>2022</v>
      </c>
      <c r="B194" s="35" t="s">
        <v>3</v>
      </c>
      <c r="C194" s="35" t="s">
        <v>58</v>
      </c>
      <c r="D194" s="35" t="s">
        <v>136</v>
      </c>
      <c r="E194" s="35" t="s">
        <v>25</v>
      </c>
      <c r="F194" s="35" t="s">
        <v>80</v>
      </c>
      <c r="G194" s="35" t="s">
        <v>138</v>
      </c>
      <c r="H194" t="b">
        <v>0</v>
      </c>
      <c r="I194">
        <v>14</v>
      </c>
      <c r="J194" s="35" t="s">
        <v>139</v>
      </c>
    </row>
    <row r="195" spans="1:10" x14ac:dyDescent="0.4">
      <c r="A195">
        <v>2022</v>
      </c>
      <c r="B195" s="35" t="s">
        <v>3</v>
      </c>
      <c r="C195" s="35" t="s">
        <v>58</v>
      </c>
      <c r="D195" s="35" t="s">
        <v>136</v>
      </c>
      <c r="E195" s="35" t="s">
        <v>27</v>
      </c>
      <c r="F195" s="35" t="s">
        <v>82</v>
      </c>
      <c r="G195" s="35" t="s">
        <v>136</v>
      </c>
      <c r="H195" t="b">
        <v>0</v>
      </c>
      <c r="I195">
        <v>111</v>
      </c>
      <c r="J195" s="35" t="s">
        <v>139</v>
      </c>
    </row>
    <row r="196" spans="1:10" x14ac:dyDescent="0.4">
      <c r="A196">
        <v>2022</v>
      </c>
      <c r="B196" s="35" t="s">
        <v>3</v>
      </c>
      <c r="C196" s="35" t="s">
        <v>58</v>
      </c>
      <c r="D196" s="35" t="s">
        <v>136</v>
      </c>
      <c r="E196" s="35" t="s">
        <v>34</v>
      </c>
      <c r="F196" s="35" t="s">
        <v>89</v>
      </c>
      <c r="G196" s="35" t="s">
        <v>138</v>
      </c>
      <c r="H196" t="b">
        <v>0</v>
      </c>
      <c r="I196">
        <v>147</v>
      </c>
      <c r="J196" s="35" t="s">
        <v>139</v>
      </c>
    </row>
    <row r="197" spans="1:10" x14ac:dyDescent="0.4">
      <c r="A197">
        <v>2022</v>
      </c>
      <c r="B197" s="35" t="s">
        <v>3</v>
      </c>
      <c r="C197" s="35" t="s">
        <v>58</v>
      </c>
      <c r="D197" s="35" t="s">
        <v>136</v>
      </c>
      <c r="E197" s="35" t="s">
        <v>35</v>
      </c>
      <c r="F197" s="35" t="s">
        <v>111</v>
      </c>
      <c r="G197" s="35" t="s">
        <v>136</v>
      </c>
      <c r="H197" t="b">
        <v>0</v>
      </c>
      <c r="I197">
        <v>51</v>
      </c>
      <c r="J197" s="35" t="s">
        <v>139</v>
      </c>
    </row>
    <row r="198" spans="1:10" x14ac:dyDescent="0.4">
      <c r="A198">
        <v>2022</v>
      </c>
      <c r="B198" s="35" t="s">
        <v>3</v>
      </c>
      <c r="C198" s="35" t="s">
        <v>58</v>
      </c>
      <c r="D198" s="35" t="s">
        <v>136</v>
      </c>
      <c r="E198" s="35" t="s">
        <v>28</v>
      </c>
      <c r="F198" s="35" t="s">
        <v>83</v>
      </c>
      <c r="G198" s="35" t="s">
        <v>144</v>
      </c>
      <c r="H198" t="b">
        <v>0</v>
      </c>
      <c r="I198">
        <v>101</v>
      </c>
      <c r="J198" s="35" t="s">
        <v>139</v>
      </c>
    </row>
    <row r="199" spans="1:10" x14ac:dyDescent="0.4">
      <c r="A199">
        <v>2022</v>
      </c>
      <c r="B199" s="35" t="s">
        <v>3</v>
      </c>
      <c r="C199" s="35" t="s">
        <v>58</v>
      </c>
      <c r="D199" s="35" t="s">
        <v>136</v>
      </c>
      <c r="E199" s="35" t="s">
        <v>30</v>
      </c>
      <c r="F199" s="35" t="s">
        <v>85</v>
      </c>
      <c r="G199" s="35" t="s">
        <v>140</v>
      </c>
      <c r="H199" t="b">
        <v>0</v>
      </c>
      <c r="I199">
        <v>50</v>
      </c>
      <c r="J199" s="35" t="s">
        <v>139</v>
      </c>
    </row>
    <row r="200" spans="1:10" x14ac:dyDescent="0.4">
      <c r="A200">
        <v>2022</v>
      </c>
      <c r="B200" s="35" t="s">
        <v>3</v>
      </c>
      <c r="C200" s="35" t="s">
        <v>58</v>
      </c>
      <c r="D200" s="35" t="s">
        <v>136</v>
      </c>
      <c r="E200" s="35" t="s">
        <v>31</v>
      </c>
      <c r="F200" s="35" t="s">
        <v>86</v>
      </c>
      <c r="G200" s="35" t="s">
        <v>140</v>
      </c>
      <c r="H200" t="b">
        <v>0</v>
      </c>
      <c r="I200">
        <v>292</v>
      </c>
      <c r="J200" s="35" t="s">
        <v>139</v>
      </c>
    </row>
    <row r="201" spans="1:10" x14ac:dyDescent="0.4">
      <c r="A201">
        <v>2022</v>
      </c>
      <c r="B201" s="35" t="s">
        <v>3</v>
      </c>
      <c r="C201" s="35" t="s">
        <v>58</v>
      </c>
      <c r="D201" s="35" t="s">
        <v>136</v>
      </c>
      <c r="E201" s="35" t="s">
        <v>32</v>
      </c>
      <c r="F201" s="35" t="s">
        <v>87</v>
      </c>
      <c r="G201" s="35" t="s">
        <v>136</v>
      </c>
      <c r="H201" t="b">
        <v>0</v>
      </c>
      <c r="I201">
        <v>300</v>
      </c>
      <c r="J201" s="35" t="s">
        <v>139</v>
      </c>
    </row>
    <row r="202" spans="1:10" x14ac:dyDescent="0.4">
      <c r="A202">
        <v>2022</v>
      </c>
      <c r="B202" s="35" t="s">
        <v>3</v>
      </c>
      <c r="C202" s="35" t="s">
        <v>58</v>
      </c>
      <c r="D202" s="35" t="s">
        <v>136</v>
      </c>
      <c r="E202" s="35" t="s">
        <v>29</v>
      </c>
      <c r="F202" s="35" t="s">
        <v>84</v>
      </c>
      <c r="G202" s="35" t="s">
        <v>136</v>
      </c>
      <c r="H202" t="b">
        <v>0</v>
      </c>
      <c r="I202">
        <v>443</v>
      </c>
      <c r="J202" s="35" t="s">
        <v>139</v>
      </c>
    </row>
    <row r="203" spans="1:10" x14ac:dyDescent="0.4">
      <c r="A203">
        <v>2022</v>
      </c>
      <c r="B203" s="35" t="s">
        <v>3</v>
      </c>
      <c r="C203" s="35" t="s">
        <v>58</v>
      </c>
      <c r="D203" s="35" t="s">
        <v>136</v>
      </c>
      <c r="E203" s="35" t="s">
        <v>33</v>
      </c>
      <c r="F203" s="35" t="s">
        <v>88</v>
      </c>
      <c r="G203" s="35" t="s">
        <v>140</v>
      </c>
      <c r="H203" t="b">
        <v>0</v>
      </c>
      <c r="I203">
        <v>330</v>
      </c>
      <c r="J203" s="35" t="s">
        <v>139</v>
      </c>
    </row>
    <row r="204" spans="1:10" x14ac:dyDescent="0.4">
      <c r="A204">
        <v>2022</v>
      </c>
      <c r="B204" s="35" t="s">
        <v>3</v>
      </c>
      <c r="C204" s="35" t="s">
        <v>58</v>
      </c>
      <c r="D204" s="35" t="s">
        <v>136</v>
      </c>
      <c r="E204" s="35" t="s">
        <v>36</v>
      </c>
      <c r="F204" s="35" t="s">
        <v>90</v>
      </c>
      <c r="G204" s="35" t="s">
        <v>144</v>
      </c>
      <c r="H204" t="b">
        <v>0</v>
      </c>
      <c r="I204">
        <v>229</v>
      </c>
      <c r="J204" s="35" t="s">
        <v>139</v>
      </c>
    </row>
    <row r="205" spans="1:10" x14ac:dyDescent="0.4">
      <c r="A205">
        <v>2022</v>
      </c>
      <c r="B205" s="35" t="s">
        <v>3</v>
      </c>
      <c r="C205" s="35" t="s">
        <v>58</v>
      </c>
      <c r="D205" s="35" t="s">
        <v>136</v>
      </c>
      <c r="E205" s="35" t="s">
        <v>37</v>
      </c>
      <c r="F205" s="35" t="s">
        <v>91</v>
      </c>
      <c r="G205" s="35" t="s">
        <v>138</v>
      </c>
      <c r="H205" t="b">
        <v>0</v>
      </c>
      <c r="I205">
        <v>103</v>
      </c>
      <c r="J205" s="35" t="s">
        <v>139</v>
      </c>
    </row>
    <row r="206" spans="1:10" x14ac:dyDescent="0.4">
      <c r="A206">
        <v>2022</v>
      </c>
      <c r="B206" s="35" t="s">
        <v>3</v>
      </c>
      <c r="C206" s="35" t="s">
        <v>58</v>
      </c>
      <c r="D206" s="35" t="s">
        <v>136</v>
      </c>
      <c r="E206" s="35" t="s">
        <v>38</v>
      </c>
      <c r="F206" s="35" t="s">
        <v>92</v>
      </c>
      <c r="G206" s="35" t="s">
        <v>136</v>
      </c>
      <c r="H206" t="b">
        <v>0</v>
      </c>
      <c r="I206">
        <v>423</v>
      </c>
      <c r="J206" s="35" t="s">
        <v>139</v>
      </c>
    </row>
    <row r="207" spans="1:10" x14ac:dyDescent="0.4">
      <c r="A207">
        <v>2022</v>
      </c>
      <c r="B207" s="35" t="s">
        <v>3</v>
      </c>
      <c r="C207" s="35" t="s">
        <v>58</v>
      </c>
      <c r="D207" s="35" t="s">
        <v>136</v>
      </c>
      <c r="E207" s="35" t="s">
        <v>39</v>
      </c>
      <c r="F207" s="35" t="s">
        <v>93</v>
      </c>
      <c r="G207" s="35" t="s">
        <v>140</v>
      </c>
      <c r="H207" t="b">
        <v>0</v>
      </c>
      <c r="I207">
        <v>328</v>
      </c>
      <c r="J207" s="35" t="s">
        <v>139</v>
      </c>
    </row>
    <row r="208" spans="1:10" x14ac:dyDescent="0.4">
      <c r="A208">
        <v>2022</v>
      </c>
      <c r="B208" s="35" t="s">
        <v>3</v>
      </c>
      <c r="C208" s="35" t="s">
        <v>58</v>
      </c>
      <c r="D208" s="35" t="s">
        <v>136</v>
      </c>
      <c r="E208" s="35" t="s">
        <v>148</v>
      </c>
      <c r="F208" s="35" t="s">
        <v>109</v>
      </c>
      <c r="G208" s="35" t="s">
        <v>143</v>
      </c>
      <c r="H208" t="b">
        <v>0</v>
      </c>
      <c r="I208">
        <v>7</v>
      </c>
      <c r="J208" s="35" t="s">
        <v>139</v>
      </c>
    </row>
    <row r="209" spans="1:10" x14ac:dyDescent="0.4">
      <c r="A209">
        <v>2022</v>
      </c>
      <c r="B209" s="35" t="s">
        <v>3</v>
      </c>
      <c r="C209" s="35" t="s">
        <v>58</v>
      </c>
      <c r="D209" s="35" t="s">
        <v>136</v>
      </c>
      <c r="E209" s="35" t="s">
        <v>40</v>
      </c>
      <c r="F209" s="35" t="s">
        <v>94</v>
      </c>
      <c r="G209" s="35" t="s">
        <v>140</v>
      </c>
      <c r="H209" t="b">
        <v>0</v>
      </c>
      <c r="I209">
        <v>28</v>
      </c>
      <c r="J209" s="35" t="s">
        <v>139</v>
      </c>
    </row>
    <row r="210" spans="1:10" x14ac:dyDescent="0.4">
      <c r="A210">
        <v>2022</v>
      </c>
      <c r="B210" s="35" t="s">
        <v>3</v>
      </c>
      <c r="C210" s="35" t="s">
        <v>58</v>
      </c>
      <c r="D210" s="35" t="s">
        <v>136</v>
      </c>
      <c r="E210" s="35" t="s">
        <v>41</v>
      </c>
      <c r="F210" s="35" t="s">
        <v>95</v>
      </c>
      <c r="G210" s="35" t="s">
        <v>138</v>
      </c>
      <c r="H210" t="b">
        <v>0</v>
      </c>
      <c r="I210">
        <v>78</v>
      </c>
      <c r="J210" s="35" t="s">
        <v>139</v>
      </c>
    </row>
    <row r="211" spans="1:10" x14ac:dyDescent="0.4">
      <c r="A211">
        <v>2022</v>
      </c>
      <c r="B211" s="35" t="s">
        <v>3</v>
      </c>
      <c r="C211" s="35" t="s">
        <v>58</v>
      </c>
      <c r="D211" s="35" t="s">
        <v>136</v>
      </c>
      <c r="E211" s="35" t="s">
        <v>42</v>
      </c>
      <c r="F211" s="35" t="s">
        <v>96</v>
      </c>
      <c r="G211" s="35" t="s">
        <v>136</v>
      </c>
      <c r="H211" t="b">
        <v>0</v>
      </c>
      <c r="I211">
        <v>49</v>
      </c>
      <c r="J211" s="35" t="s">
        <v>139</v>
      </c>
    </row>
    <row r="212" spans="1:10" x14ac:dyDescent="0.4">
      <c r="A212">
        <v>2022</v>
      </c>
      <c r="B212" s="35" t="s">
        <v>3</v>
      </c>
      <c r="C212" s="35" t="s">
        <v>58</v>
      </c>
      <c r="D212" s="35" t="s">
        <v>136</v>
      </c>
      <c r="E212" s="35" t="s">
        <v>43</v>
      </c>
      <c r="F212" s="35" t="s">
        <v>97</v>
      </c>
      <c r="G212" s="35" t="s">
        <v>138</v>
      </c>
      <c r="H212" t="b">
        <v>0</v>
      </c>
      <c r="I212">
        <v>112</v>
      </c>
      <c r="J212" s="35" t="s">
        <v>139</v>
      </c>
    </row>
    <row r="213" spans="1:10" x14ac:dyDescent="0.4">
      <c r="A213">
        <v>2022</v>
      </c>
      <c r="B213" s="35" t="s">
        <v>3</v>
      </c>
      <c r="C213" s="35" t="s">
        <v>58</v>
      </c>
      <c r="D213" s="35" t="s">
        <v>136</v>
      </c>
      <c r="E213" s="35" t="s">
        <v>44</v>
      </c>
      <c r="F213" s="35" t="s">
        <v>98</v>
      </c>
      <c r="G213" s="35" t="s">
        <v>138</v>
      </c>
      <c r="H213" t="b">
        <v>0</v>
      </c>
      <c r="I213">
        <v>1131</v>
      </c>
      <c r="J213" s="35" t="s">
        <v>139</v>
      </c>
    </row>
    <row r="214" spans="1:10" x14ac:dyDescent="0.4">
      <c r="A214">
        <v>2022</v>
      </c>
      <c r="B214" s="35" t="s">
        <v>3</v>
      </c>
      <c r="C214" s="35" t="s">
        <v>58</v>
      </c>
      <c r="D214" s="35" t="s">
        <v>136</v>
      </c>
      <c r="E214" s="35" t="s">
        <v>145</v>
      </c>
      <c r="F214" s="35" t="s">
        <v>146</v>
      </c>
      <c r="G214" s="35" t="s">
        <v>147</v>
      </c>
      <c r="H214" t="b">
        <v>0</v>
      </c>
      <c r="I214">
        <v>281</v>
      </c>
      <c r="J214" s="35" t="s">
        <v>139</v>
      </c>
    </row>
    <row r="215" spans="1:10" x14ac:dyDescent="0.4">
      <c r="A215">
        <v>2022</v>
      </c>
      <c r="B215" s="35" t="s">
        <v>3</v>
      </c>
      <c r="C215" s="35" t="s">
        <v>58</v>
      </c>
      <c r="D215" s="35" t="s">
        <v>136</v>
      </c>
      <c r="E215" s="35" t="s">
        <v>45</v>
      </c>
      <c r="F215" s="35" t="s">
        <v>99</v>
      </c>
      <c r="G215" s="35" t="s">
        <v>136</v>
      </c>
      <c r="H215" t="b">
        <v>0</v>
      </c>
      <c r="I215">
        <v>193</v>
      </c>
      <c r="J215" s="35" t="s">
        <v>139</v>
      </c>
    </row>
    <row r="216" spans="1:10" x14ac:dyDescent="0.4">
      <c r="A216">
        <v>2022</v>
      </c>
      <c r="B216" s="35" t="s">
        <v>3</v>
      </c>
      <c r="C216" s="35" t="s">
        <v>58</v>
      </c>
      <c r="D216" s="35" t="s">
        <v>136</v>
      </c>
      <c r="E216" s="35" t="s">
        <v>47</v>
      </c>
      <c r="F216" s="35" t="s">
        <v>101</v>
      </c>
      <c r="G216" s="35" t="s">
        <v>138</v>
      </c>
      <c r="H216" t="b">
        <v>0</v>
      </c>
      <c r="I216">
        <v>254</v>
      </c>
      <c r="J216" s="35" t="s">
        <v>139</v>
      </c>
    </row>
    <row r="217" spans="1:10" x14ac:dyDescent="0.4">
      <c r="A217">
        <v>2022</v>
      </c>
      <c r="B217" s="35" t="s">
        <v>3</v>
      </c>
      <c r="C217" s="35" t="s">
        <v>58</v>
      </c>
      <c r="D217" s="35" t="s">
        <v>136</v>
      </c>
      <c r="E217" s="35" t="s">
        <v>149</v>
      </c>
      <c r="F217" s="35" t="s">
        <v>110</v>
      </c>
      <c r="G217" s="35" t="s">
        <v>143</v>
      </c>
      <c r="H217" t="b">
        <v>0</v>
      </c>
      <c r="I217">
        <v>2</v>
      </c>
      <c r="J217" s="35" t="s">
        <v>139</v>
      </c>
    </row>
    <row r="218" spans="1:10" x14ac:dyDescent="0.4">
      <c r="A218">
        <v>2022</v>
      </c>
      <c r="B218" s="35" t="s">
        <v>3</v>
      </c>
      <c r="C218" s="35" t="s">
        <v>58</v>
      </c>
      <c r="D218" s="35" t="s">
        <v>136</v>
      </c>
      <c r="E218" s="35" t="s">
        <v>46</v>
      </c>
      <c r="F218" s="35" t="s">
        <v>100</v>
      </c>
      <c r="G218" s="35" t="s">
        <v>140</v>
      </c>
      <c r="H218" t="b">
        <v>0</v>
      </c>
      <c r="I218">
        <v>28</v>
      </c>
      <c r="J218" s="35" t="s">
        <v>139</v>
      </c>
    </row>
    <row r="219" spans="1:10" x14ac:dyDescent="0.4">
      <c r="A219">
        <v>2022</v>
      </c>
      <c r="B219" s="35" t="s">
        <v>3</v>
      </c>
      <c r="C219" s="35" t="s">
        <v>58</v>
      </c>
      <c r="D219" s="35" t="s">
        <v>136</v>
      </c>
      <c r="E219" s="35" t="s">
        <v>48</v>
      </c>
      <c r="F219" s="35" t="s">
        <v>102</v>
      </c>
      <c r="G219" s="35" t="s">
        <v>136</v>
      </c>
      <c r="H219" t="b">
        <v>0</v>
      </c>
      <c r="I219">
        <v>1122</v>
      </c>
      <c r="J219" s="35" t="s">
        <v>139</v>
      </c>
    </row>
    <row r="220" spans="1:10" x14ac:dyDescent="0.4">
      <c r="A220">
        <v>2022</v>
      </c>
      <c r="B220" s="35" t="s">
        <v>3</v>
      </c>
      <c r="C220" s="35" t="s">
        <v>58</v>
      </c>
      <c r="D220" s="35" t="s">
        <v>136</v>
      </c>
      <c r="E220" s="35" t="s">
        <v>50</v>
      </c>
      <c r="F220" s="35" t="s">
        <v>104</v>
      </c>
      <c r="G220" s="35" t="s">
        <v>144</v>
      </c>
      <c r="H220" t="b">
        <v>0</v>
      </c>
      <c r="I220">
        <v>299</v>
      </c>
      <c r="J220" s="35" t="s">
        <v>139</v>
      </c>
    </row>
    <row r="221" spans="1:10" x14ac:dyDescent="0.4">
      <c r="A221">
        <v>2022</v>
      </c>
      <c r="B221" s="35" t="s">
        <v>3</v>
      </c>
      <c r="C221" s="35" t="s">
        <v>58</v>
      </c>
      <c r="D221" s="35" t="s">
        <v>136</v>
      </c>
      <c r="E221" s="35" t="s">
        <v>49</v>
      </c>
      <c r="F221" s="35" t="s">
        <v>103</v>
      </c>
      <c r="G221" s="35" t="s">
        <v>138</v>
      </c>
      <c r="H221" t="b">
        <v>0</v>
      </c>
      <c r="I221">
        <v>8</v>
      </c>
      <c r="J221" s="35" t="s">
        <v>139</v>
      </c>
    </row>
    <row r="222" spans="1:10" x14ac:dyDescent="0.4">
      <c r="A222">
        <v>2022</v>
      </c>
      <c r="B222" s="35" t="s">
        <v>3</v>
      </c>
      <c r="C222" s="35" t="s">
        <v>58</v>
      </c>
      <c r="D222" s="35" t="s">
        <v>136</v>
      </c>
      <c r="E222" s="35" t="s">
        <v>51</v>
      </c>
      <c r="F222" s="35" t="s">
        <v>105</v>
      </c>
      <c r="G222" s="35" t="s">
        <v>136</v>
      </c>
      <c r="H222" t="b">
        <v>0</v>
      </c>
      <c r="I222">
        <v>56</v>
      </c>
      <c r="J222" s="35" t="s">
        <v>139</v>
      </c>
    </row>
    <row r="223" spans="1:10" x14ac:dyDescent="0.4">
      <c r="A223">
        <v>2022</v>
      </c>
      <c r="B223" s="35" t="s">
        <v>5</v>
      </c>
      <c r="C223" s="35" t="s">
        <v>60</v>
      </c>
      <c r="D223" s="35" t="s">
        <v>136</v>
      </c>
      <c r="E223" s="35" t="s">
        <v>161</v>
      </c>
      <c r="F223" s="35" t="s">
        <v>162</v>
      </c>
      <c r="G223" s="35" t="s">
        <v>161</v>
      </c>
      <c r="H223" t="b">
        <v>0</v>
      </c>
      <c r="I223">
        <v>334840</v>
      </c>
      <c r="J223" s="35" t="s">
        <v>139</v>
      </c>
    </row>
    <row r="224" spans="1:10" x14ac:dyDescent="0.4">
      <c r="A224">
        <v>2022</v>
      </c>
      <c r="B224" s="35" t="s">
        <v>5</v>
      </c>
      <c r="C224" s="35" t="s">
        <v>60</v>
      </c>
      <c r="D224" s="35" t="s">
        <v>136</v>
      </c>
      <c r="E224" s="35" t="s">
        <v>2</v>
      </c>
      <c r="F224" s="35" t="s">
        <v>57</v>
      </c>
      <c r="G224" s="35" t="s">
        <v>136</v>
      </c>
      <c r="H224" t="b">
        <v>0</v>
      </c>
      <c r="I224">
        <v>96</v>
      </c>
      <c r="J224" s="35" t="s">
        <v>139</v>
      </c>
    </row>
    <row r="225" spans="1:10" x14ac:dyDescent="0.4">
      <c r="A225">
        <v>2022</v>
      </c>
      <c r="B225" s="35" t="s">
        <v>5</v>
      </c>
      <c r="C225" s="35" t="s">
        <v>60</v>
      </c>
      <c r="D225" s="35" t="s">
        <v>136</v>
      </c>
      <c r="E225" s="35" t="s">
        <v>1</v>
      </c>
      <c r="F225" s="35" t="s">
        <v>56</v>
      </c>
      <c r="G225" s="35" t="s">
        <v>138</v>
      </c>
      <c r="H225" t="b">
        <v>0</v>
      </c>
      <c r="I225">
        <v>56</v>
      </c>
      <c r="J225" s="35" t="s">
        <v>139</v>
      </c>
    </row>
    <row r="226" spans="1:10" x14ac:dyDescent="0.4">
      <c r="A226">
        <v>2022</v>
      </c>
      <c r="B226" s="35" t="s">
        <v>5</v>
      </c>
      <c r="C226" s="35" t="s">
        <v>60</v>
      </c>
      <c r="D226" s="35" t="s">
        <v>136</v>
      </c>
      <c r="E226" s="35" t="s">
        <v>4</v>
      </c>
      <c r="F226" s="35" t="s">
        <v>59</v>
      </c>
      <c r="G226" s="35" t="s">
        <v>138</v>
      </c>
      <c r="H226" t="b">
        <v>0</v>
      </c>
      <c r="I226">
        <v>58</v>
      </c>
      <c r="J226" s="35" t="s">
        <v>139</v>
      </c>
    </row>
    <row r="227" spans="1:10" x14ac:dyDescent="0.4">
      <c r="A227">
        <v>2022</v>
      </c>
      <c r="B227" s="35" t="s">
        <v>5</v>
      </c>
      <c r="C227" s="35" t="s">
        <v>60</v>
      </c>
      <c r="D227" s="35" t="s">
        <v>136</v>
      </c>
      <c r="E227" s="35" t="s">
        <v>150</v>
      </c>
      <c r="F227" s="35" t="s">
        <v>106</v>
      </c>
      <c r="G227" s="35" t="s">
        <v>143</v>
      </c>
      <c r="H227" t="b">
        <v>0</v>
      </c>
      <c r="I227">
        <v>9</v>
      </c>
      <c r="J227" s="35" t="s">
        <v>139</v>
      </c>
    </row>
    <row r="228" spans="1:10" x14ac:dyDescent="0.4">
      <c r="A228">
        <v>2022</v>
      </c>
      <c r="B228" s="35" t="s">
        <v>5</v>
      </c>
      <c r="C228" s="35" t="s">
        <v>60</v>
      </c>
      <c r="D228" s="35" t="s">
        <v>136</v>
      </c>
      <c r="E228" s="35" t="s">
        <v>3</v>
      </c>
      <c r="F228" s="35" t="s">
        <v>58</v>
      </c>
      <c r="G228" s="35" t="s">
        <v>136</v>
      </c>
      <c r="H228" t="b">
        <v>0</v>
      </c>
      <c r="I228">
        <v>751</v>
      </c>
      <c r="J228" s="35" t="s">
        <v>139</v>
      </c>
    </row>
    <row r="229" spans="1:10" x14ac:dyDescent="0.4">
      <c r="A229">
        <v>2022</v>
      </c>
      <c r="B229" s="35" t="s">
        <v>5</v>
      </c>
      <c r="C229" s="35" t="s">
        <v>60</v>
      </c>
      <c r="D229" s="35" t="s">
        <v>136</v>
      </c>
      <c r="E229" s="35" t="s">
        <v>5</v>
      </c>
      <c r="F229" s="35" t="s">
        <v>60</v>
      </c>
      <c r="G229" s="35" t="s">
        <v>136</v>
      </c>
      <c r="H229" t="b">
        <v>0</v>
      </c>
      <c r="I229">
        <v>312309</v>
      </c>
      <c r="J229" s="35" t="s">
        <v>137</v>
      </c>
    </row>
    <row r="230" spans="1:10" x14ac:dyDescent="0.4">
      <c r="A230">
        <v>2022</v>
      </c>
      <c r="B230" s="35" t="s">
        <v>5</v>
      </c>
      <c r="C230" s="35" t="s">
        <v>60</v>
      </c>
      <c r="D230" s="35" t="s">
        <v>136</v>
      </c>
      <c r="E230" s="35" t="s">
        <v>6</v>
      </c>
      <c r="F230" s="35" t="s">
        <v>61</v>
      </c>
      <c r="G230" s="35" t="s">
        <v>136</v>
      </c>
      <c r="H230" t="b">
        <v>0</v>
      </c>
      <c r="I230">
        <v>1135</v>
      </c>
      <c r="J230" s="35" t="s">
        <v>139</v>
      </c>
    </row>
    <row r="231" spans="1:10" x14ac:dyDescent="0.4">
      <c r="A231">
        <v>2022</v>
      </c>
      <c r="B231" s="35" t="s">
        <v>5</v>
      </c>
      <c r="C231" s="35" t="s">
        <v>60</v>
      </c>
      <c r="D231" s="35" t="s">
        <v>136</v>
      </c>
      <c r="E231" s="35" t="s">
        <v>7</v>
      </c>
      <c r="F231" s="35" t="s">
        <v>62</v>
      </c>
      <c r="G231" s="35" t="s">
        <v>140</v>
      </c>
      <c r="H231" t="b">
        <v>0</v>
      </c>
      <c r="I231">
        <v>283</v>
      </c>
      <c r="J231" s="35" t="s">
        <v>139</v>
      </c>
    </row>
    <row r="232" spans="1:10" x14ac:dyDescent="0.4">
      <c r="A232">
        <v>2022</v>
      </c>
      <c r="B232" s="35" t="s">
        <v>5</v>
      </c>
      <c r="C232" s="35" t="s">
        <v>60</v>
      </c>
      <c r="D232" s="35" t="s">
        <v>136</v>
      </c>
      <c r="E232" s="35" t="s">
        <v>9</v>
      </c>
      <c r="F232" s="35" t="s">
        <v>64</v>
      </c>
      <c r="G232" s="35" t="s">
        <v>138</v>
      </c>
      <c r="H232" t="b">
        <v>0</v>
      </c>
      <c r="I232">
        <v>88</v>
      </c>
      <c r="J232" s="35" t="s">
        <v>139</v>
      </c>
    </row>
    <row r="233" spans="1:10" x14ac:dyDescent="0.4">
      <c r="A233">
        <v>2022</v>
      </c>
      <c r="B233" s="35" t="s">
        <v>5</v>
      </c>
      <c r="C233" s="35" t="s">
        <v>60</v>
      </c>
      <c r="D233" s="35" t="s">
        <v>136</v>
      </c>
      <c r="E233" s="35" t="s">
        <v>8</v>
      </c>
      <c r="F233" s="35" t="s">
        <v>63</v>
      </c>
      <c r="G233" s="35" t="s">
        <v>138</v>
      </c>
      <c r="H233" t="b">
        <v>0</v>
      </c>
      <c r="I233">
        <v>36</v>
      </c>
      <c r="J233" s="35" t="s">
        <v>139</v>
      </c>
    </row>
    <row r="234" spans="1:10" x14ac:dyDescent="0.4">
      <c r="A234">
        <v>2022</v>
      </c>
      <c r="B234" s="35" t="s">
        <v>5</v>
      </c>
      <c r="C234" s="35" t="s">
        <v>60</v>
      </c>
      <c r="D234" s="35" t="s">
        <v>136</v>
      </c>
      <c r="E234" s="35" t="s">
        <v>141</v>
      </c>
      <c r="F234" s="35" t="s">
        <v>142</v>
      </c>
      <c r="G234" s="35" t="s">
        <v>143</v>
      </c>
      <c r="H234" t="b">
        <v>0</v>
      </c>
      <c r="I234">
        <v>14144</v>
      </c>
      <c r="J234" s="35" t="s">
        <v>139</v>
      </c>
    </row>
    <row r="235" spans="1:10" x14ac:dyDescent="0.4">
      <c r="A235">
        <v>2022</v>
      </c>
      <c r="B235" s="35" t="s">
        <v>5</v>
      </c>
      <c r="C235" s="35" t="s">
        <v>60</v>
      </c>
      <c r="D235" s="35" t="s">
        <v>136</v>
      </c>
      <c r="E235" s="35" t="s">
        <v>10</v>
      </c>
      <c r="F235" s="35" t="s">
        <v>65</v>
      </c>
      <c r="G235" s="35" t="s">
        <v>138</v>
      </c>
      <c r="H235" t="b">
        <v>0</v>
      </c>
      <c r="I235">
        <v>540</v>
      </c>
      <c r="J235" s="35" t="s">
        <v>139</v>
      </c>
    </row>
    <row r="236" spans="1:10" x14ac:dyDescent="0.4">
      <c r="A236">
        <v>2022</v>
      </c>
      <c r="B236" s="35" t="s">
        <v>5</v>
      </c>
      <c r="C236" s="35" t="s">
        <v>60</v>
      </c>
      <c r="D236" s="35" t="s">
        <v>136</v>
      </c>
      <c r="E236" s="35" t="s">
        <v>11</v>
      </c>
      <c r="F236" s="35" t="s">
        <v>66</v>
      </c>
      <c r="G236" s="35" t="s">
        <v>138</v>
      </c>
      <c r="H236" t="b">
        <v>0</v>
      </c>
      <c r="I236">
        <v>306</v>
      </c>
      <c r="J236" s="35" t="s">
        <v>139</v>
      </c>
    </row>
    <row r="237" spans="1:10" x14ac:dyDescent="0.4">
      <c r="A237">
        <v>2022</v>
      </c>
      <c r="B237" s="35" t="s">
        <v>5</v>
      </c>
      <c r="C237" s="35" t="s">
        <v>60</v>
      </c>
      <c r="D237" s="35" t="s">
        <v>136</v>
      </c>
      <c r="E237" s="35" t="s">
        <v>151</v>
      </c>
      <c r="F237" s="35" t="s">
        <v>107</v>
      </c>
      <c r="G237" s="35" t="s">
        <v>136</v>
      </c>
      <c r="H237" t="b">
        <v>0</v>
      </c>
      <c r="I237">
        <v>41</v>
      </c>
      <c r="J237" s="35" t="s">
        <v>139</v>
      </c>
    </row>
    <row r="238" spans="1:10" x14ac:dyDescent="0.4">
      <c r="A238">
        <v>2022</v>
      </c>
      <c r="B238" s="35" t="s">
        <v>5</v>
      </c>
      <c r="C238" s="35" t="s">
        <v>60</v>
      </c>
      <c r="D238" s="35" t="s">
        <v>136</v>
      </c>
      <c r="E238" s="35" t="s">
        <v>12</v>
      </c>
      <c r="F238" s="35" t="s">
        <v>67</v>
      </c>
      <c r="G238" s="35" t="s">
        <v>136</v>
      </c>
      <c r="H238" t="b">
        <v>0</v>
      </c>
      <c r="I238">
        <v>763</v>
      </c>
      <c r="J238" s="35" t="s">
        <v>139</v>
      </c>
    </row>
    <row r="239" spans="1:10" x14ac:dyDescent="0.4">
      <c r="A239">
        <v>2022</v>
      </c>
      <c r="B239" s="35" t="s">
        <v>5</v>
      </c>
      <c r="C239" s="35" t="s">
        <v>60</v>
      </c>
      <c r="D239" s="35" t="s">
        <v>136</v>
      </c>
      <c r="E239" s="35" t="s">
        <v>16</v>
      </c>
      <c r="F239" s="35" t="s">
        <v>71</v>
      </c>
      <c r="G239" s="35" t="s">
        <v>144</v>
      </c>
      <c r="H239" t="b">
        <v>0</v>
      </c>
      <c r="I239">
        <v>75</v>
      </c>
      <c r="J239" s="35" t="s">
        <v>139</v>
      </c>
    </row>
    <row r="240" spans="1:10" x14ac:dyDescent="0.4">
      <c r="A240">
        <v>2022</v>
      </c>
      <c r="B240" s="35" t="s">
        <v>5</v>
      </c>
      <c r="C240" s="35" t="s">
        <v>60</v>
      </c>
      <c r="D240" s="35" t="s">
        <v>136</v>
      </c>
      <c r="E240" s="35" t="s">
        <v>13</v>
      </c>
      <c r="F240" s="35" t="s">
        <v>68</v>
      </c>
      <c r="G240" s="35" t="s">
        <v>136</v>
      </c>
      <c r="H240" t="b">
        <v>0</v>
      </c>
      <c r="I240">
        <v>173</v>
      </c>
      <c r="J240" s="35" t="s">
        <v>139</v>
      </c>
    </row>
    <row r="241" spans="1:10" x14ac:dyDescent="0.4">
      <c r="A241">
        <v>2022</v>
      </c>
      <c r="B241" s="35" t="s">
        <v>5</v>
      </c>
      <c r="C241" s="35" t="s">
        <v>60</v>
      </c>
      <c r="D241" s="35" t="s">
        <v>136</v>
      </c>
      <c r="E241" s="35" t="s">
        <v>14</v>
      </c>
      <c r="F241" s="35" t="s">
        <v>69</v>
      </c>
      <c r="G241" s="35" t="s">
        <v>144</v>
      </c>
      <c r="H241" t="b">
        <v>0</v>
      </c>
      <c r="I241">
        <v>922</v>
      </c>
      <c r="J241" s="35" t="s">
        <v>139</v>
      </c>
    </row>
    <row r="242" spans="1:10" x14ac:dyDescent="0.4">
      <c r="A242">
        <v>2022</v>
      </c>
      <c r="B242" s="35" t="s">
        <v>5</v>
      </c>
      <c r="C242" s="35" t="s">
        <v>60</v>
      </c>
      <c r="D242" s="35" t="s">
        <v>136</v>
      </c>
      <c r="E242" s="35" t="s">
        <v>15</v>
      </c>
      <c r="F242" s="35" t="s">
        <v>70</v>
      </c>
      <c r="G242" s="35" t="s">
        <v>144</v>
      </c>
      <c r="H242" t="b">
        <v>0</v>
      </c>
      <c r="I242">
        <v>123</v>
      </c>
      <c r="J242" s="35" t="s">
        <v>139</v>
      </c>
    </row>
    <row r="243" spans="1:10" x14ac:dyDescent="0.4">
      <c r="A243">
        <v>2022</v>
      </c>
      <c r="B243" s="35" t="s">
        <v>5</v>
      </c>
      <c r="C243" s="35" t="s">
        <v>60</v>
      </c>
      <c r="D243" s="35" t="s">
        <v>136</v>
      </c>
      <c r="E243" s="35" t="s">
        <v>17</v>
      </c>
      <c r="F243" s="35" t="s">
        <v>72</v>
      </c>
      <c r="G243" s="35" t="s">
        <v>144</v>
      </c>
      <c r="H243" t="b">
        <v>0</v>
      </c>
      <c r="I243">
        <v>100</v>
      </c>
      <c r="J243" s="35" t="s">
        <v>139</v>
      </c>
    </row>
    <row r="244" spans="1:10" x14ac:dyDescent="0.4">
      <c r="A244">
        <v>2022</v>
      </c>
      <c r="B244" s="35" t="s">
        <v>5</v>
      </c>
      <c r="C244" s="35" t="s">
        <v>60</v>
      </c>
      <c r="D244" s="35" t="s">
        <v>136</v>
      </c>
      <c r="E244" s="35" t="s">
        <v>18</v>
      </c>
      <c r="F244" s="35" t="s">
        <v>73</v>
      </c>
      <c r="G244" s="35" t="s">
        <v>138</v>
      </c>
      <c r="H244" t="b">
        <v>0</v>
      </c>
      <c r="I244">
        <v>66</v>
      </c>
      <c r="J244" s="35" t="s">
        <v>139</v>
      </c>
    </row>
    <row r="245" spans="1:10" x14ac:dyDescent="0.4">
      <c r="A245">
        <v>2022</v>
      </c>
      <c r="B245" s="35" t="s">
        <v>5</v>
      </c>
      <c r="C245" s="35" t="s">
        <v>60</v>
      </c>
      <c r="D245" s="35" t="s">
        <v>136</v>
      </c>
      <c r="E245" s="35" t="s">
        <v>19</v>
      </c>
      <c r="F245" s="35" t="s">
        <v>74</v>
      </c>
      <c r="G245" s="35" t="s">
        <v>138</v>
      </c>
      <c r="H245" t="b">
        <v>0</v>
      </c>
      <c r="I245">
        <v>108</v>
      </c>
      <c r="J245" s="35" t="s">
        <v>139</v>
      </c>
    </row>
    <row r="246" spans="1:10" x14ac:dyDescent="0.4">
      <c r="A246">
        <v>2022</v>
      </c>
      <c r="B246" s="35" t="s">
        <v>5</v>
      </c>
      <c r="C246" s="35" t="s">
        <v>60</v>
      </c>
      <c r="D246" s="35" t="s">
        <v>136</v>
      </c>
      <c r="E246" s="35" t="s">
        <v>22</v>
      </c>
      <c r="F246" s="35" t="s">
        <v>77</v>
      </c>
      <c r="G246" s="35" t="s">
        <v>140</v>
      </c>
      <c r="H246" t="b">
        <v>0</v>
      </c>
      <c r="I246">
        <v>690</v>
      </c>
      <c r="J246" s="35" t="s">
        <v>139</v>
      </c>
    </row>
    <row r="247" spans="1:10" x14ac:dyDescent="0.4">
      <c r="A247">
        <v>2022</v>
      </c>
      <c r="B247" s="35" t="s">
        <v>5</v>
      </c>
      <c r="C247" s="35" t="s">
        <v>60</v>
      </c>
      <c r="D247" s="35" t="s">
        <v>136</v>
      </c>
      <c r="E247" s="35" t="s">
        <v>21</v>
      </c>
      <c r="F247" s="35" t="s">
        <v>76</v>
      </c>
      <c r="G247" s="35" t="s">
        <v>138</v>
      </c>
      <c r="H247" t="b">
        <v>0</v>
      </c>
      <c r="I247">
        <v>433</v>
      </c>
      <c r="J247" s="35" t="s">
        <v>139</v>
      </c>
    </row>
    <row r="248" spans="1:10" x14ac:dyDescent="0.4">
      <c r="A248">
        <v>2022</v>
      </c>
      <c r="B248" s="35" t="s">
        <v>5</v>
      </c>
      <c r="C248" s="35" t="s">
        <v>60</v>
      </c>
      <c r="D248" s="35" t="s">
        <v>136</v>
      </c>
      <c r="E248" s="35" t="s">
        <v>20</v>
      </c>
      <c r="F248" s="35" t="s">
        <v>75</v>
      </c>
      <c r="G248" s="35" t="s">
        <v>140</v>
      </c>
      <c r="H248" t="b">
        <v>0</v>
      </c>
      <c r="I248">
        <v>46</v>
      </c>
      <c r="J248" s="35" t="s">
        <v>139</v>
      </c>
    </row>
    <row r="249" spans="1:10" x14ac:dyDescent="0.4">
      <c r="A249">
        <v>2022</v>
      </c>
      <c r="B249" s="35" t="s">
        <v>5</v>
      </c>
      <c r="C249" s="35" t="s">
        <v>60</v>
      </c>
      <c r="D249" s="35" t="s">
        <v>136</v>
      </c>
      <c r="E249" s="35" t="s">
        <v>23</v>
      </c>
      <c r="F249" s="35" t="s">
        <v>78</v>
      </c>
      <c r="G249" s="35" t="s">
        <v>144</v>
      </c>
      <c r="H249" t="b">
        <v>0</v>
      </c>
      <c r="I249">
        <v>185</v>
      </c>
      <c r="J249" s="35" t="s">
        <v>139</v>
      </c>
    </row>
    <row r="250" spans="1:10" x14ac:dyDescent="0.4">
      <c r="A250">
        <v>2022</v>
      </c>
      <c r="B250" s="35" t="s">
        <v>5</v>
      </c>
      <c r="C250" s="35" t="s">
        <v>60</v>
      </c>
      <c r="D250" s="35" t="s">
        <v>136</v>
      </c>
      <c r="E250" s="35" t="s">
        <v>24</v>
      </c>
      <c r="F250" s="35" t="s">
        <v>79</v>
      </c>
      <c r="G250" s="35" t="s">
        <v>144</v>
      </c>
      <c r="H250" t="b">
        <v>0</v>
      </c>
      <c r="I250">
        <v>370</v>
      </c>
      <c r="J250" s="35" t="s">
        <v>139</v>
      </c>
    </row>
    <row r="251" spans="1:10" x14ac:dyDescent="0.4">
      <c r="A251">
        <v>2022</v>
      </c>
      <c r="B251" s="35" t="s">
        <v>5</v>
      </c>
      <c r="C251" s="35" t="s">
        <v>60</v>
      </c>
      <c r="D251" s="35" t="s">
        <v>136</v>
      </c>
      <c r="E251" s="35" t="s">
        <v>26</v>
      </c>
      <c r="F251" s="35" t="s">
        <v>81</v>
      </c>
      <c r="G251" s="35" t="s">
        <v>144</v>
      </c>
      <c r="H251" t="b">
        <v>0</v>
      </c>
      <c r="I251">
        <v>209</v>
      </c>
      <c r="J251" s="35" t="s">
        <v>139</v>
      </c>
    </row>
    <row r="252" spans="1:10" x14ac:dyDescent="0.4">
      <c r="A252">
        <v>2022</v>
      </c>
      <c r="B252" s="35" t="s">
        <v>5</v>
      </c>
      <c r="C252" s="35" t="s">
        <v>60</v>
      </c>
      <c r="D252" s="35" t="s">
        <v>136</v>
      </c>
      <c r="E252" s="35" t="s">
        <v>153</v>
      </c>
      <c r="F252" s="35" t="s">
        <v>154</v>
      </c>
      <c r="G252" s="35" t="s">
        <v>136</v>
      </c>
      <c r="H252" t="b">
        <v>0</v>
      </c>
      <c r="I252">
        <v>5</v>
      </c>
      <c r="J252" s="35" t="s">
        <v>139</v>
      </c>
    </row>
    <row r="253" spans="1:10" x14ac:dyDescent="0.4">
      <c r="A253">
        <v>2022</v>
      </c>
      <c r="B253" s="35" t="s">
        <v>5</v>
      </c>
      <c r="C253" s="35" t="s">
        <v>60</v>
      </c>
      <c r="D253" s="35" t="s">
        <v>136</v>
      </c>
      <c r="E253" s="35" t="s">
        <v>25</v>
      </c>
      <c r="F253" s="35" t="s">
        <v>80</v>
      </c>
      <c r="G253" s="35" t="s">
        <v>138</v>
      </c>
      <c r="H253" t="b">
        <v>0</v>
      </c>
      <c r="I253">
        <v>30</v>
      </c>
      <c r="J253" s="35" t="s">
        <v>139</v>
      </c>
    </row>
    <row r="254" spans="1:10" x14ac:dyDescent="0.4">
      <c r="A254">
        <v>2022</v>
      </c>
      <c r="B254" s="35" t="s">
        <v>5</v>
      </c>
      <c r="C254" s="35" t="s">
        <v>60</v>
      </c>
      <c r="D254" s="35" t="s">
        <v>136</v>
      </c>
      <c r="E254" s="35" t="s">
        <v>27</v>
      </c>
      <c r="F254" s="35" t="s">
        <v>82</v>
      </c>
      <c r="G254" s="35" t="s">
        <v>136</v>
      </c>
      <c r="H254" t="b">
        <v>0</v>
      </c>
      <c r="I254">
        <v>74</v>
      </c>
      <c r="J254" s="35" t="s">
        <v>139</v>
      </c>
    </row>
    <row r="255" spans="1:10" x14ac:dyDescent="0.4">
      <c r="A255">
        <v>2022</v>
      </c>
      <c r="B255" s="35" t="s">
        <v>5</v>
      </c>
      <c r="C255" s="35" t="s">
        <v>60</v>
      </c>
      <c r="D255" s="35" t="s">
        <v>136</v>
      </c>
      <c r="E255" s="35" t="s">
        <v>34</v>
      </c>
      <c r="F255" s="35" t="s">
        <v>89</v>
      </c>
      <c r="G255" s="35" t="s">
        <v>138</v>
      </c>
      <c r="H255" t="b">
        <v>0</v>
      </c>
      <c r="I255">
        <v>227</v>
      </c>
      <c r="J255" s="35" t="s">
        <v>139</v>
      </c>
    </row>
    <row r="256" spans="1:10" x14ac:dyDescent="0.4">
      <c r="A256">
        <v>2022</v>
      </c>
      <c r="B256" s="35" t="s">
        <v>5</v>
      </c>
      <c r="C256" s="35" t="s">
        <v>60</v>
      </c>
      <c r="D256" s="35" t="s">
        <v>136</v>
      </c>
      <c r="E256" s="35" t="s">
        <v>35</v>
      </c>
      <c r="F256" s="35" t="s">
        <v>111</v>
      </c>
      <c r="G256" s="35" t="s">
        <v>136</v>
      </c>
      <c r="H256" t="b">
        <v>0</v>
      </c>
      <c r="I256">
        <v>16</v>
      </c>
      <c r="J256" s="35" t="s">
        <v>139</v>
      </c>
    </row>
    <row r="257" spans="1:10" x14ac:dyDescent="0.4">
      <c r="A257">
        <v>2022</v>
      </c>
      <c r="B257" s="35" t="s">
        <v>5</v>
      </c>
      <c r="C257" s="35" t="s">
        <v>60</v>
      </c>
      <c r="D257" s="35" t="s">
        <v>136</v>
      </c>
      <c r="E257" s="35" t="s">
        <v>28</v>
      </c>
      <c r="F257" s="35" t="s">
        <v>83</v>
      </c>
      <c r="G257" s="35" t="s">
        <v>144</v>
      </c>
      <c r="H257" t="b">
        <v>0</v>
      </c>
      <c r="I257">
        <v>57</v>
      </c>
      <c r="J257" s="35" t="s">
        <v>139</v>
      </c>
    </row>
    <row r="258" spans="1:10" x14ac:dyDescent="0.4">
      <c r="A258">
        <v>2022</v>
      </c>
      <c r="B258" s="35" t="s">
        <v>5</v>
      </c>
      <c r="C258" s="35" t="s">
        <v>60</v>
      </c>
      <c r="D258" s="35" t="s">
        <v>136</v>
      </c>
      <c r="E258" s="35" t="s">
        <v>30</v>
      </c>
      <c r="F258" s="35" t="s">
        <v>85</v>
      </c>
      <c r="G258" s="35" t="s">
        <v>140</v>
      </c>
      <c r="H258" t="b">
        <v>0</v>
      </c>
      <c r="I258">
        <v>78</v>
      </c>
      <c r="J258" s="35" t="s">
        <v>139</v>
      </c>
    </row>
    <row r="259" spans="1:10" x14ac:dyDescent="0.4">
      <c r="A259">
        <v>2022</v>
      </c>
      <c r="B259" s="35" t="s">
        <v>5</v>
      </c>
      <c r="C259" s="35" t="s">
        <v>60</v>
      </c>
      <c r="D259" s="35" t="s">
        <v>136</v>
      </c>
      <c r="E259" s="35" t="s">
        <v>31</v>
      </c>
      <c r="F259" s="35" t="s">
        <v>86</v>
      </c>
      <c r="G259" s="35" t="s">
        <v>140</v>
      </c>
      <c r="H259" t="b">
        <v>0</v>
      </c>
      <c r="I259">
        <v>655</v>
      </c>
      <c r="J259" s="35" t="s">
        <v>139</v>
      </c>
    </row>
    <row r="260" spans="1:10" x14ac:dyDescent="0.4">
      <c r="A260">
        <v>2022</v>
      </c>
      <c r="B260" s="35" t="s">
        <v>5</v>
      </c>
      <c r="C260" s="35" t="s">
        <v>60</v>
      </c>
      <c r="D260" s="35" t="s">
        <v>136</v>
      </c>
      <c r="E260" s="35" t="s">
        <v>32</v>
      </c>
      <c r="F260" s="35" t="s">
        <v>87</v>
      </c>
      <c r="G260" s="35" t="s">
        <v>136</v>
      </c>
      <c r="H260" t="b">
        <v>0</v>
      </c>
      <c r="I260">
        <v>125</v>
      </c>
      <c r="J260" s="35" t="s">
        <v>139</v>
      </c>
    </row>
    <row r="261" spans="1:10" x14ac:dyDescent="0.4">
      <c r="A261">
        <v>2022</v>
      </c>
      <c r="B261" s="35" t="s">
        <v>5</v>
      </c>
      <c r="C261" s="35" t="s">
        <v>60</v>
      </c>
      <c r="D261" s="35" t="s">
        <v>136</v>
      </c>
      <c r="E261" s="35" t="s">
        <v>29</v>
      </c>
      <c r="F261" s="35" t="s">
        <v>84</v>
      </c>
      <c r="G261" s="35" t="s">
        <v>136</v>
      </c>
      <c r="H261" t="b">
        <v>0</v>
      </c>
      <c r="I261">
        <v>534</v>
      </c>
      <c r="J261" s="35" t="s">
        <v>139</v>
      </c>
    </row>
    <row r="262" spans="1:10" x14ac:dyDescent="0.4">
      <c r="A262">
        <v>2022</v>
      </c>
      <c r="B262" s="35" t="s">
        <v>5</v>
      </c>
      <c r="C262" s="35" t="s">
        <v>60</v>
      </c>
      <c r="D262" s="35" t="s">
        <v>136</v>
      </c>
      <c r="E262" s="35" t="s">
        <v>33</v>
      </c>
      <c r="F262" s="35" t="s">
        <v>88</v>
      </c>
      <c r="G262" s="35" t="s">
        <v>140</v>
      </c>
      <c r="H262" t="b">
        <v>0</v>
      </c>
      <c r="I262">
        <v>981</v>
      </c>
      <c r="J262" s="35" t="s">
        <v>139</v>
      </c>
    </row>
    <row r="263" spans="1:10" x14ac:dyDescent="0.4">
      <c r="A263">
        <v>2022</v>
      </c>
      <c r="B263" s="35" t="s">
        <v>5</v>
      </c>
      <c r="C263" s="35" t="s">
        <v>60</v>
      </c>
      <c r="D263" s="35" t="s">
        <v>136</v>
      </c>
      <c r="E263" s="35" t="s">
        <v>36</v>
      </c>
      <c r="F263" s="35" t="s">
        <v>90</v>
      </c>
      <c r="G263" s="35" t="s">
        <v>144</v>
      </c>
      <c r="H263" t="b">
        <v>0</v>
      </c>
      <c r="I263">
        <v>200</v>
      </c>
      <c r="J263" s="35" t="s">
        <v>139</v>
      </c>
    </row>
    <row r="264" spans="1:10" x14ac:dyDescent="0.4">
      <c r="A264">
        <v>2022</v>
      </c>
      <c r="B264" s="35" t="s">
        <v>5</v>
      </c>
      <c r="C264" s="35" t="s">
        <v>60</v>
      </c>
      <c r="D264" s="35" t="s">
        <v>136</v>
      </c>
      <c r="E264" s="35" t="s">
        <v>37</v>
      </c>
      <c r="F264" s="35" t="s">
        <v>91</v>
      </c>
      <c r="G264" s="35" t="s">
        <v>138</v>
      </c>
      <c r="H264" t="b">
        <v>0</v>
      </c>
      <c r="I264">
        <v>64</v>
      </c>
      <c r="J264" s="35" t="s">
        <v>139</v>
      </c>
    </row>
    <row r="265" spans="1:10" x14ac:dyDescent="0.4">
      <c r="A265">
        <v>2022</v>
      </c>
      <c r="B265" s="35" t="s">
        <v>5</v>
      </c>
      <c r="C265" s="35" t="s">
        <v>60</v>
      </c>
      <c r="D265" s="35" t="s">
        <v>136</v>
      </c>
      <c r="E265" s="35" t="s">
        <v>38</v>
      </c>
      <c r="F265" s="35" t="s">
        <v>92</v>
      </c>
      <c r="G265" s="35" t="s">
        <v>136</v>
      </c>
      <c r="H265" t="b">
        <v>0</v>
      </c>
      <c r="I265">
        <v>953</v>
      </c>
      <c r="J265" s="35" t="s">
        <v>139</v>
      </c>
    </row>
    <row r="266" spans="1:10" x14ac:dyDescent="0.4">
      <c r="A266">
        <v>2022</v>
      </c>
      <c r="B266" s="35" t="s">
        <v>5</v>
      </c>
      <c r="C266" s="35" t="s">
        <v>60</v>
      </c>
      <c r="D266" s="35" t="s">
        <v>136</v>
      </c>
      <c r="E266" s="35" t="s">
        <v>39</v>
      </c>
      <c r="F266" s="35" t="s">
        <v>93</v>
      </c>
      <c r="G266" s="35" t="s">
        <v>140</v>
      </c>
      <c r="H266" t="b">
        <v>0</v>
      </c>
      <c r="I266">
        <v>473</v>
      </c>
      <c r="J266" s="35" t="s">
        <v>139</v>
      </c>
    </row>
    <row r="267" spans="1:10" x14ac:dyDescent="0.4">
      <c r="A267">
        <v>2022</v>
      </c>
      <c r="B267" s="35" t="s">
        <v>5</v>
      </c>
      <c r="C267" s="35" t="s">
        <v>60</v>
      </c>
      <c r="D267" s="35" t="s">
        <v>136</v>
      </c>
      <c r="E267" s="35" t="s">
        <v>148</v>
      </c>
      <c r="F267" s="35" t="s">
        <v>109</v>
      </c>
      <c r="G267" s="35" t="s">
        <v>143</v>
      </c>
      <c r="H267" t="b">
        <v>0</v>
      </c>
      <c r="I267">
        <v>13</v>
      </c>
      <c r="J267" s="35" t="s">
        <v>139</v>
      </c>
    </row>
    <row r="268" spans="1:10" x14ac:dyDescent="0.4">
      <c r="A268">
        <v>2022</v>
      </c>
      <c r="B268" s="35" t="s">
        <v>5</v>
      </c>
      <c r="C268" s="35" t="s">
        <v>60</v>
      </c>
      <c r="D268" s="35" t="s">
        <v>136</v>
      </c>
      <c r="E268" s="35" t="s">
        <v>40</v>
      </c>
      <c r="F268" s="35" t="s">
        <v>94</v>
      </c>
      <c r="G268" s="35" t="s">
        <v>140</v>
      </c>
      <c r="H268" t="b">
        <v>0</v>
      </c>
      <c r="I268">
        <v>44</v>
      </c>
      <c r="J268" s="35" t="s">
        <v>139</v>
      </c>
    </row>
    <row r="269" spans="1:10" x14ac:dyDescent="0.4">
      <c r="A269">
        <v>2022</v>
      </c>
      <c r="B269" s="35" t="s">
        <v>5</v>
      </c>
      <c r="C269" s="35" t="s">
        <v>60</v>
      </c>
      <c r="D269" s="35" t="s">
        <v>136</v>
      </c>
      <c r="E269" s="35" t="s">
        <v>41</v>
      </c>
      <c r="F269" s="35" t="s">
        <v>95</v>
      </c>
      <c r="G269" s="35" t="s">
        <v>138</v>
      </c>
      <c r="H269" t="b">
        <v>0</v>
      </c>
      <c r="I269">
        <v>69</v>
      </c>
      <c r="J269" s="35" t="s">
        <v>139</v>
      </c>
    </row>
    <row r="270" spans="1:10" x14ac:dyDescent="0.4">
      <c r="A270">
        <v>2022</v>
      </c>
      <c r="B270" s="35" t="s">
        <v>5</v>
      </c>
      <c r="C270" s="35" t="s">
        <v>60</v>
      </c>
      <c r="D270" s="35" t="s">
        <v>136</v>
      </c>
      <c r="E270" s="35" t="s">
        <v>42</v>
      </c>
      <c r="F270" s="35" t="s">
        <v>96</v>
      </c>
      <c r="G270" s="35" t="s">
        <v>136</v>
      </c>
      <c r="H270" t="b">
        <v>0</v>
      </c>
      <c r="I270">
        <v>19</v>
      </c>
      <c r="J270" s="35" t="s">
        <v>139</v>
      </c>
    </row>
    <row r="271" spans="1:10" x14ac:dyDescent="0.4">
      <c r="A271">
        <v>2022</v>
      </c>
      <c r="B271" s="35" t="s">
        <v>5</v>
      </c>
      <c r="C271" s="35" t="s">
        <v>60</v>
      </c>
      <c r="D271" s="35" t="s">
        <v>136</v>
      </c>
      <c r="E271" s="35" t="s">
        <v>43</v>
      </c>
      <c r="F271" s="35" t="s">
        <v>97</v>
      </c>
      <c r="G271" s="35" t="s">
        <v>138</v>
      </c>
      <c r="H271" t="b">
        <v>0</v>
      </c>
      <c r="I271">
        <v>166</v>
      </c>
      <c r="J271" s="35" t="s">
        <v>139</v>
      </c>
    </row>
    <row r="272" spans="1:10" x14ac:dyDescent="0.4">
      <c r="A272">
        <v>2022</v>
      </c>
      <c r="B272" s="35" t="s">
        <v>5</v>
      </c>
      <c r="C272" s="35" t="s">
        <v>60</v>
      </c>
      <c r="D272" s="35" t="s">
        <v>136</v>
      </c>
      <c r="E272" s="35" t="s">
        <v>44</v>
      </c>
      <c r="F272" s="35" t="s">
        <v>98</v>
      </c>
      <c r="G272" s="35" t="s">
        <v>138</v>
      </c>
      <c r="H272" t="b">
        <v>0</v>
      </c>
      <c r="I272">
        <v>1259</v>
      </c>
      <c r="J272" s="35" t="s">
        <v>139</v>
      </c>
    </row>
    <row r="273" spans="1:10" x14ac:dyDescent="0.4">
      <c r="A273">
        <v>2022</v>
      </c>
      <c r="B273" s="35" t="s">
        <v>5</v>
      </c>
      <c r="C273" s="35" t="s">
        <v>60</v>
      </c>
      <c r="D273" s="35" t="s">
        <v>136</v>
      </c>
      <c r="E273" s="35" t="s">
        <v>145</v>
      </c>
      <c r="F273" s="35" t="s">
        <v>146</v>
      </c>
      <c r="G273" s="35" t="s">
        <v>147</v>
      </c>
      <c r="H273" t="b">
        <v>0</v>
      </c>
      <c r="I273">
        <v>5897</v>
      </c>
      <c r="J273" s="35" t="s">
        <v>139</v>
      </c>
    </row>
    <row r="274" spans="1:10" x14ac:dyDescent="0.4">
      <c r="A274">
        <v>2022</v>
      </c>
      <c r="B274" s="35" t="s">
        <v>5</v>
      </c>
      <c r="C274" s="35" t="s">
        <v>60</v>
      </c>
      <c r="D274" s="35" t="s">
        <v>136</v>
      </c>
      <c r="E274" s="35" t="s">
        <v>45</v>
      </c>
      <c r="F274" s="35" t="s">
        <v>99</v>
      </c>
      <c r="G274" s="35" t="s">
        <v>136</v>
      </c>
      <c r="H274" t="b">
        <v>0</v>
      </c>
      <c r="I274">
        <v>193</v>
      </c>
      <c r="J274" s="35" t="s">
        <v>139</v>
      </c>
    </row>
    <row r="275" spans="1:10" x14ac:dyDescent="0.4">
      <c r="A275">
        <v>2022</v>
      </c>
      <c r="B275" s="35" t="s">
        <v>5</v>
      </c>
      <c r="C275" s="35" t="s">
        <v>60</v>
      </c>
      <c r="D275" s="35" t="s">
        <v>136</v>
      </c>
      <c r="E275" s="35" t="s">
        <v>47</v>
      </c>
      <c r="F275" s="35" t="s">
        <v>101</v>
      </c>
      <c r="G275" s="35" t="s">
        <v>138</v>
      </c>
      <c r="H275" t="b">
        <v>0</v>
      </c>
      <c r="I275">
        <v>480</v>
      </c>
      <c r="J275" s="35" t="s">
        <v>139</v>
      </c>
    </row>
    <row r="276" spans="1:10" x14ac:dyDescent="0.4">
      <c r="A276">
        <v>2022</v>
      </c>
      <c r="B276" s="35" t="s">
        <v>5</v>
      </c>
      <c r="C276" s="35" t="s">
        <v>60</v>
      </c>
      <c r="D276" s="35" t="s">
        <v>136</v>
      </c>
      <c r="E276" s="35" t="s">
        <v>149</v>
      </c>
      <c r="F276" s="35" t="s">
        <v>110</v>
      </c>
      <c r="G276" s="35" t="s">
        <v>143</v>
      </c>
      <c r="H276" t="b">
        <v>0</v>
      </c>
      <c r="I276">
        <v>9</v>
      </c>
      <c r="J276" s="35" t="s">
        <v>139</v>
      </c>
    </row>
    <row r="277" spans="1:10" x14ac:dyDescent="0.4">
      <c r="A277">
        <v>2022</v>
      </c>
      <c r="B277" s="35" t="s">
        <v>5</v>
      </c>
      <c r="C277" s="35" t="s">
        <v>60</v>
      </c>
      <c r="D277" s="35" t="s">
        <v>136</v>
      </c>
      <c r="E277" s="35" t="s">
        <v>46</v>
      </c>
      <c r="F277" s="35" t="s">
        <v>100</v>
      </c>
      <c r="G277" s="35" t="s">
        <v>140</v>
      </c>
      <c r="H277" t="b">
        <v>0</v>
      </c>
      <c r="I277">
        <v>38</v>
      </c>
      <c r="J277" s="35" t="s">
        <v>139</v>
      </c>
    </row>
    <row r="278" spans="1:10" x14ac:dyDescent="0.4">
      <c r="A278">
        <v>2022</v>
      </c>
      <c r="B278" s="35" t="s">
        <v>5</v>
      </c>
      <c r="C278" s="35" t="s">
        <v>60</v>
      </c>
      <c r="D278" s="35" t="s">
        <v>136</v>
      </c>
      <c r="E278" s="35" t="s">
        <v>48</v>
      </c>
      <c r="F278" s="35" t="s">
        <v>102</v>
      </c>
      <c r="G278" s="35" t="s">
        <v>136</v>
      </c>
      <c r="H278" t="b">
        <v>0</v>
      </c>
      <c r="I278">
        <v>2245</v>
      </c>
      <c r="J278" s="35" t="s">
        <v>139</v>
      </c>
    </row>
    <row r="279" spans="1:10" x14ac:dyDescent="0.4">
      <c r="A279">
        <v>2022</v>
      </c>
      <c r="B279" s="35" t="s">
        <v>5</v>
      </c>
      <c r="C279" s="35" t="s">
        <v>60</v>
      </c>
      <c r="D279" s="35" t="s">
        <v>136</v>
      </c>
      <c r="E279" s="35" t="s">
        <v>50</v>
      </c>
      <c r="F279" s="35" t="s">
        <v>104</v>
      </c>
      <c r="G279" s="35" t="s">
        <v>144</v>
      </c>
      <c r="H279" t="b">
        <v>0</v>
      </c>
      <c r="I279">
        <v>154</v>
      </c>
      <c r="J279" s="35" t="s">
        <v>139</v>
      </c>
    </row>
    <row r="280" spans="1:10" x14ac:dyDescent="0.4">
      <c r="A280">
        <v>2022</v>
      </c>
      <c r="B280" s="35" t="s">
        <v>5</v>
      </c>
      <c r="C280" s="35" t="s">
        <v>60</v>
      </c>
      <c r="D280" s="35" t="s">
        <v>136</v>
      </c>
      <c r="E280" s="35" t="s">
        <v>49</v>
      </c>
      <c r="F280" s="35" t="s">
        <v>103</v>
      </c>
      <c r="G280" s="35" t="s">
        <v>138</v>
      </c>
      <c r="H280" t="b">
        <v>0</v>
      </c>
      <c r="I280">
        <v>15</v>
      </c>
      <c r="J280" s="35" t="s">
        <v>139</v>
      </c>
    </row>
    <row r="281" spans="1:10" x14ac:dyDescent="0.4">
      <c r="A281">
        <v>2022</v>
      </c>
      <c r="B281" s="35" t="s">
        <v>5</v>
      </c>
      <c r="C281" s="35" t="s">
        <v>60</v>
      </c>
      <c r="D281" s="35" t="s">
        <v>136</v>
      </c>
      <c r="E281" s="35" t="s">
        <v>51</v>
      </c>
      <c r="F281" s="35" t="s">
        <v>105</v>
      </c>
      <c r="G281" s="35" t="s">
        <v>136</v>
      </c>
      <c r="H281" t="b">
        <v>0</v>
      </c>
      <c r="I281">
        <v>23</v>
      </c>
      <c r="J281" s="35" t="s">
        <v>139</v>
      </c>
    </row>
    <row r="282" spans="1:10" x14ac:dyDescent="0.4">
      <c r="A282">
        <v>2022</v>
      </c>
      <c r="B282" s="35" t="s">
        <v>6</v>
      </c>
      <c r="C282" s="35" t="s">
        <v>61</v>
      </c>
      <c r="D282" s="35" t="s">
        <v>136</v>
      </c>
      <c r="E282" s="35" t="s">
        <v>161</v>
      </c>
      <c r="F282" s="35" t="s">
        <v>162</v>
      </c>
      <c r="G282" s="35" t="s">
        <v>161</v>
      </c>
      <c r="H282" t="b">
        <v>0</v>
      </c>
      <c r="I282">
        <v>39613</v>
      </c>
      <c r="J282" s="35" t="s">
        <v>139</v>
      </c>
    </row>
    <row r="283" spans="1:10" x14ac:dyDescent="0.4">
      <c r="A283">
        <v>2022</v>
      </c>
      <c r="B283" s="35" t="s">
        <v>6</v>
      </c>
      <c r="C283" s="35" t="s">
        <v>61</v>
      </c>
      <c r="D283" s="35" t="s">
        <v>136</v>
      </c>
      <c r="E283" s="35" t="s">
        <v>2</v>
      </c>
      <c r="F283" s="35" t="s">
        <v>57</v>
      </c>
      <c r="G283" s="35" t="s">
        <v>136</v>
      </c>
      <c r="H283" t="b">
        <v>0</v>
      </c>
      <c r="I283">
        <v>130</v>
      </c>
      <c r="J283" s="35" t="s">
        <v>139</v>
      </c>
    </row>
    <row r="284" spans="1:10" x14ac:dyDescent="0.4">
      <c r="A284">
        <v>2022</v>
      </c>
      <c r="B284" s="35" t="s">
        <v>6</v>
      </c>
      <c r="C284" s="35" t="s">
        <v>61</v>
      </c>
      <c r="D284" s="35" t="s">
        <v>136</v>
      </c>
      <c r="E284" s="35" t="s">
        <v>1</v>
      </c>
      <c r="F284" s="35" t="s">
        <v>56</v>
      </c>
      <c r="G284" s="35" t="s">
        <v>138</v>
      </c>
      <c r="H284" t="b">
        <v>0</v>
      </c>
      <c r="I284">
        <v>45</v>
      </c>
      <c r="J284" s="35" t="s">
        <v>139</v>
      </c>
    </row>
    <row r="285" spans="1:10" x14ac:dyDescent="0.4">
      <c r="A285">
        <v>2022</v>
      </c>
      <c r="B285" s="35" t="s">
        <v>6</v>
      </c>
      <c r="C285" s="35" t="s">
        <v>61</v>
      </c>
      <c r="D285" s="35" t="s">
        <v>136</v>
      </c>
      <c r="E285" s="35" t="s">
        <v>4</v>
      </c>
      <c r="F285" s="35" t="s">
        <v>59</v>
      </c>
      <c r="G285" s="35" t="s">
        <v>138</v>
      </c>
      <c r="H285" t="b">
        <v>0</v>
      </c>
      <c r="I285">
        <v>44</v>
      </c>
      <c r="J285" s="35" t="s">
        <v>139</v>
      </c>
    </row>
    <row r="286" spans="1:10" x14ac:dyDescent="0.4">
      <c r="A286">
        <v>2022</v>
      </c>
      <c r="B286" s="35" t="s">
        <v>6</v>
      </c>
      <c r="C286" s="35" t="s">
        <v>61</v>
      </c>
      <c r="D286" s="35" t="s">
        <v>136</v>
      </c>
      <c r="E286" s="35" t="s">
        <v>150</v>
      </c>
      <c r="F286" s="35" t="s">
        <v>106</v>
      </c>
      <c r="G286" s="35" t="s">
        <v>143</v>
      </c>
      <c r="H286" t="b">
        <v>0</v>
      </c>
      <c r="I286">
        <v>1</v>
      </c>
      <c r="J286" s="35" t="s">
        <v>139</v>
      </c>
    </row>
    <row r="287" spans="1:10" x14ac:dyDescent="0.4">
      <c r="A287">
        <v>2022</v>
      </c>
      <c r="B287" s="35" t="s">
        <v>6</v>
      </c>
      <c r="C287" s="35" t="s">
        <v>61</v>
      </c>
      <c r="D287" s="35" t="s">
        <v>136</v>
      </c>
      <c r="E287" s="35" t="s">
        <v>3</v>
      </c>
      <c r="F287" s="35" t="s">
        <v>58</v>
      </c>
      <c r="G287" s="35" t="s">
        <v>136</v>
      </c>
      <c r="H287" t="b">
        <v>0</v>
      </c>
      <c r="I287">
        <v>424</v>
      </c>
      <c r="J287" s="35" t="s">
        <v>139</v>
      </c>
    </row>
    <row r="288" spans="1:10" x14ac:dyDescent="0.4">
      <c r="A288">
        <v>2022</v>
      </c>
      <c r="B288" s="35" t="s">
        <v>6</v>
      </c>
      <c r="C288" s="35" t="s">
        <v>61</v>
      </c>
      <c r="D288" s="35" t="s">
        <v>136</v>
      </c>
      <c r="E288" s="35" t="s">
        <v>5</v>
      </c>
      <c r="F288" s="35" t="s">
        <v>60</v>
      </c>
      <c r="G288" s="35" t="s">
        <v>136</v>
      </c>
      <c r="H288" t="b">
        <v>0</v>
      </c>
      <c r="I288">
        <v>1857</v>
      </c>
      <c r="J288" s="35" t="s">
        <v>139</v>
      </c>
    </row>
    <row r="289" spans="1:10" x14ac:dyDescent="0.4">
      <c r="A289">
        <v>2022</v>
      </c>
      <c r="B289" s="35" t="s">
        <v>6</v>
      </c>
      <c r="C289" s="35" t="s">
        <v>61</v>
      </c>
      <c r="D289" s="35" t="s">
        <v>136</v>
      </c>
      <c r="E289" s="35" t="s">
        <v>6</v>
      </c>
      <c r="F289" s="35" t="s">
        <v>61</v>
      </c>
      <c r="G289" s="35" t="s">
        <v>136</v>
      </c>
      <c r="H289" t="b">
        <v>0</v>
      </c>
      <c r="I289">
        <v>28579</v>
      </c>
      <c r="J289" s="35" t="s">
        <v>137</v>
      </c>
    </row>
    <row r="290" spans="1:10" x14ac:dyDescent="0.4">
      <c r="A290">
        <v>2022</v>
      </c>
      <c r="B290" s="35" t="s">
        <v>6</v>
      </c>
      <c r="C290" s="35" t="s">
        <v>61</v>
      </c>
      <c r="D290" s="35" t="s">
        <v>136</v>
      </c>
      <c r="E290" s="35" t="s">
        <v>7</v>
      </c>
      <c r="F290" s="35" t="s">
        <v>62</v>
      </c>
      <c r="G290" s="35" t="s">
        <v>140</v>
      </c>
      <c r="H290" t="b">
        <v>0</v>
      </c>
      <c r="I290">
        <v>168</v>
      </c>
      <c r="J290" s="35" t="s">
        <v>139</v>
      </c>
    </row>
    <row r="291" spans="1:10" x14ac:dyDescent="0.4">
      <c r="A291">
        <v>2022</v>
      </c>
      <c r="B291" s="35" t="s">
        <v>6</v>
      </c>
      <c r="C291" s="35" t="s">
        <v>61</v>
      </c>
      <c r="D291" s="35" t="s">
        <v>136</v>
      </c>
      <c r="E291" s="35" t="s">
        <v>9</v>
      </c>
      <c r="F291" s="35" t="s">
        <v>64</v>
      </c>
      <c r="G291" s="35" t="s">
        <v>138</v>
      </c>
      <c r="H291" t="b">
        <v>0</v>
      </c>
      <c r="I291">
        <v>26</v>
      </c>
      <c r="J291" s="35" t="s">
        <v>139</v>
      </c>
    </row>
    <row r="292" spans="1:10" x14ac:dyDescent="0.4">
      <c r="A292">
        <v>2022</v>
      </c>
      <c r="B292" s="35" t="s">
        <v>6</v>
      </c>
      <c r="C292" s="35" t="s">
        <v>61</v>
      </c>
      <c r="D292" s="35" t="s">
        <v>136</v>
      </c>
      <c r="E292" s="35" t="s">
        <v>8</v>
      </c>
      <c r="F292" s="35" t="s">
        <v>63</v>
      </c>
      <c r="G292" s="35" t="s">
        <v>138</v>
      </c>
      <c r="H292" t="b">
        <v>0</v>
      </c>
      <c r="I292">
        <v>15</v>
      </c>
      <c r="J292" s="35" t="s">
        <v>139</v>
      </c>
    </row>
    <row r="293" spans="1:10" x14ac:dyDescent="0.4">
      <c r="A293">
        <v>2022</v>
      </c>
      <c r="B293" s="35" t="s">
        <v>6</v>
      </c>
      <c r="C293" s="35" t="s">
        <v>61</v>
      </c>
      <c r="D293" s="35" t="s">
        <v>136</v>
      </c>
      <c r="E293" s="35" t="s">
        <v>141</v>
      </c>
      <c r="F293" s="35" t="s">
        <v>142</v>
      </c>
      <c r="G293" s="35" t="s">
        <v>143</v>
      </c>
      <c r="H293" t="b">
        <v>0</v>
      </c>
      <c r="I293">
        <v>423</v>
      </c>
      <c r="J293" s="35" t="s">
        <v>139</v>
      </c>
    </row>
    <row r="294" spans="1:10" x14ac:dyDescent="0.4">
      <c r="A294">
        <v>2022</v>
      </c>
      <c r="B294" s="35" t="s">
        <v>6</v>
      </c>
      <c r="C294" s="35" t="s">
        <v>61</v>
      </c>
      <c r="D294" s="35" t="s">
        <v>136</v>
      </c>
      <c r="E294" s="35" t="s">
        <v>10</v>
      </c>
      <c r="F294" s="35" t="s">
        <v>65</v>
      </c>
      <c r="G294" s="35" t="s">
        <v>138</v>
      </c>
      <c r="H294" t="b">
        <v>0</v>
      </c>
      <c r="I294">
        <v>267</v>
      </c>
      <c r="J294" s="35" t="s">
        <v>139</v>
      </c>
    </row>
    <row r="295" spans="1:10" x14ac:dyDescent="0.4">
      <c r="A295">
        <v>2022</v>
      </c>
      <c r="B295" s="35" t="s">
        <v>6</v>
      </c>
      <c r="C295" s="35" t="s">
        <v>61</v>
      </c>
      <c r="D295" s="35" t="s">
        <v>136</v>
      </c>
      <c r="E295" s="35" t="s">
        <v>11</v>
      </c>
      <c r="F295" s="35" t="s">
        <v>66</v>
      </c>
      <c r="G295" s="35" t="s">
        <v>138</v>
      </c>
      <c r="H295" t="b">
        <v>0</v>
      </c>
      <c r="I295">
        <v>199</v>
      </c>
      <c r="J295" s="35" t="s">
        <v>139</v>
      </c>
    </row>
    <row r="296" spans="1:10" x14ac:dyDescent="0.4">
      <c r="A296">
        <v>2022</v>
      </c>
      <c r="B296" s="35" t="s">
        <v>6</v>
      </c>
      <c r="C296" s="35" t="s">
        <v>61</v>
      </c>
      <c r="D296" s="35" t="s">
        <v>136</v>
      </c>
      <c r="E296" s="35" t="s">
        <v>151</v>
      </c>
      <c r="F296" s="35" t="s">
        <v>107</v>
      </c>
      <c r="G296" s="35" t="s">
        <v>136</v>
      </c>
      <c r="H296" t="b">
        <v>0</v>
      </c>
      <c r="I296">
        <v>2</v>
      </c>
      <c r="J296" s="35" t="s">
        <v>139</v>
      </c>
    </row>
    <row r="297" spans="1:10" x14ac:dyDescent="0.4">
      <c r="A297">
        <v>2022</v>
      </c>
      <c r="B297" s="35" t="s">
        <v>6</v>
      </c>
      <c r="C297" s="35" t="s">
        <v>61</v>
      </c>
      <c r="D297" s="35" t="s">
        <v>136</v>
      </c>
      <c r="E297" s="35" t="s">
        <v>12</v>
      </c>
      <c r="F297" s="35" t="s">
        <v>67</v>
      </c>
      <c r="G297" s="35" t="s">
        <v>136</v>
      </c>
      <c r="H297" t="b">
        <v>0</v>
      </c>
      <c r="I297">
        <v>136</v>
      </c>
      <c r="J297" s="35" t="s">
        <v>139</v>
      </c>
    </row>
    <row r="298" spans="1:10" x14ac:dyDescent="0.4">
      <c r="A298">
        <v>2022</v>
      </c>
      <c r="B298" s="35" t="s">
        <v>6</v>
      </c>
      <c r="C298" s="35" t="s">
        <v>61</v>
      </c>
      <c r="D298" s="35" t="s">
        <v>136</v>
      </c>
      <c r="E298" s="35" t="s">
        <v>16</v>
      </c>
      <c r="F298" s="35" t="s">
        <v>71</v>
      </c>
      <c r="G298" s="35" t="s">
        <v>144</v>
      </c>
      <c r="H298" t="b">
        <v>0</v>
      </c>
      <c r="I298">
        <v>70</v>
      </c>
      <c r="J298" s="35" t="s">
        <v>139</v>
      </c>
    </row>
    <row r="299" spans="1:10" x14ac:dyDescent="0.4">
      <c r="A299">
        <v>2022</v>
      </c>
      <c r="B299" s="35" t="s">
        <v>6</v>
      </c>
      <c r="C299" s="35" t="s">
        <v>61</v>
      </c>
      <c r="D299" s="35" t="s">
        <v>136</v>
      </c>
      <c r="E299" s="35" t="s">
        <v>13</v>
      </c>
      <c r="F299" s="35" t="s">
        <v>68</v>
      </c>
      <c r="G299" s="35" t="s">
        <v>136</v>
      </c>
      <c r="H299" t="b">
        <v>0</v>
      </c>
      <c r="I299">
        <v>124</v>
      </c>
      <c r="J299" s="35" t="s">
        <v>139</v>
      </c>
    </row>
    <row r="300" spans="1:10" x14ac:dyDescent="0.4">
      <c r="A300">
        <v>2022</v>
      </c>
      <c r="B300" s="35" t="s">
        <v>6</v>
      </c>
      <c r="C300" s="35" t="s">
        <v>61</v>
      </c>
      <c r="D300" s="35" t="s">
        <v>136</v>
      </c>
      <c r="E300" s="35" t="s">
        <v>14</v>
      </c>
      <c r="F300" s="35" t="s">
        <v>69</v>
      </c>
      <c r="G300" s="35" t="s">
        <v>144</v>
      </c>
      <c r="H300" t="b">
        <v>0</v>
      </c>
      <c r="I300">
        <v>823</v>
      </c>
      <c r="J300" s="35" t="s">
        <v>139</v>
      </c>
    </row>
    <row r="301" spans="1:10" x14ac:dyDescent="0.4">
      <c r="A301">
        <v>2022</v>
      </c>
      <c r="B301" s="35" t="s">
        <v>6</v>
      </c>
      <c r="C301" s="35" t="s">
        <v>61</v>
      </c>
      <c r="D301" s="35" t="s">
        <v>136</v>
      </c>
      <c r="E301" s="35" t="s">
        <v>15</v>
      </c>
      <c r="F301" s="35" t="s">
        <v>70</v>
      </c>
      <c r="G301" s="35" t="s">
        <v>144</v>
      </c>
      <c r="H301" t="b">
        <v>0</v>
      </c>
      <c r="I301">
        <v>90</v>
      </c>
      <c r="J301" s="35" t="s">
        <v>139</v>
      </c>
    </row>
    <row r="302" spans="1:10" x14ac:dyDescent="0.4">
      <c r="A302">
        <v>2022</v>
      </c>
      <c r="B302" s="35" t="s">
        <v>6</v>
      </c>
      <c r="C302" s="35" t="s">
        <v>61</v>
      </c>
      <c r="D302" s="35" t="s">
        <v>136</v>
      </c>
      <c r="E302" s="35" t="s">
        <v>17</v>
      </c>
      <c r="F302" s="35" t="s">
        <v>72</v>
      </c>
      <c r="G302" s="35" t="s">
        <v>144</v>
      </c>
      <c r="H302" t="b">
        <v>0</v>
      </c>
      <c r="I302">
        <v>167</v>
      </c>
      <c r="J302" s="35" t="s">
        <v>139</v>
      </c>
    </row>
    <row r="303" spans="1:10" x14ac:dyDescent="0.4">
      <c r="A303">
        <v>2022</v>
      </c>
      <c r="B303" s="35" t="s">
        <v>6</v>
      </c>
      <c r="C303" s="35" t="s">
        <v>61</v>
      </c>
      <c r="D303" s="35" t="s">
        <v>136</v>
      </c>
      <c r="E303" s="35" t="s">
        <v>18</v>
      </c>
      <c r="F303" s="35" t="s">
        <v>73</v>
      </c>
      <c r="G303" s="35" t="s">
        <v>138</v>
      </c>
      <c r="H303" t="b">
        <v>0</v>
      </c>
      <c r="I303">
        <v>47</v>
      </c>
      <c r="J303" s="35" t="s">
        <v>139</v>
      </c>
    </row>
    <row r="304" spans="1:10" x14ac:dyDescent="0.4">
      <c r="A304">
        <v>2022</v>
      </c>
      <c r="B304" s="35" t="s">
        <v>6</v>
      </c>
      <c r="C304" s="35" t="s">
        <v>61</v>
      </c>
      <c r="D304" s="35" t="s">
        <v>136</v>
      </c>
      <c r="E304" s="35" t="s">
        <v>19</v>
      </c>
      <c r="F304" s="35" t="s">
        <v>74</v>
      </c>
      <c r="G304" s="35" t="s">
        <v>138</v>
      </c>
      <c r="H304" t="b">
        <v>0</v>
      </c>
      <c r="I304">
        <v>67</v>
      </c>
      <c r="J304" s="35" t="s">
        <v>139</v>
      </c>
    </row>
    <row r="305" spans="1:10" x14ac:dyDescent="0.4">
      <c r="A305">
        <v>2022</v>
      </c>
      <c r="B305" s="35" t="s">
        <v>6</v>
      </c>
      <c r="C305" s="35" t="s">
        <v>61</v>
      </c>
      <c r="D305" s="35" t="s">
        <v>136</v>
      </c>
      <c r="E305" s="35" t="s">
        <v>22</v>
      </c>
      <c r="F305" s="35" t="s">
        <v>77</v>
      </c>
      <c r="G305" s="35" t="s">
        <v>140</v>
      </c>
      <c r="H305" t="b">
        <v>0</v>
      </c>
      <c r="I305">
        <v>346</v>
      </c>
      <c r="J305" s="35" t="s">
        <v>139</v>
      </c>
    </row>
    <row r="306" spans="1:10" x14ac:dyDescent="0.4">
      <c r="A306">
        <v>2022</v>
      </c>
      <c r="B306" s="35" t="s">
        <v>6</v>
      </c>
      <c r="C306" s="35" t="s">
        <v>61</v>
      </c>
      <c r="D306" s="35" t="s">
        <v>136</v>
      </c>
      <c r="E306" s="35" t="s">
        <v>21</v>
      </c>
      <c r="F306" s="35" t="s">
        <v>76</v>
      </c>
      <c r="G306" s="35" t="s">
        <v>138</v>
      </c>
      <c r="H306" t="b">
        <v>0</v>
      </c>
      <c r="I306">
        <v>188</v>
      </c>
      <c r="J306" s="35" t="s">
        <v>139</v>
      </c>
    </row>
    <row r="307" spans="1:10" x14ac:dyDescent="0.4">
      <c r="A307">
        <v>2022</v>
      </c>
      <c r="B307" s="35" t="s">
        <v>6</v>
      </c>
      <c r="C307" s="35" t="s">
        <v>61</v>
      </c>
      <c r="D307" s="35" t="s">
        <v>136</v>
      </c>
      <c r="E307" s="35" t="s">
        <v>20</v>
      </c>
      <c r="F307" s="35" t="s">
        <v>75</v>
      </c>
      <c r="G307" s="35" t="s">
        <v>140</v>
      </c>
      <c r="H307" t="b">
        <v>0</v>
      </c>
      <c r="I307">
        <v>44</v>
      </c>
      <c r="J307" s="35" t="s">
        <v>139</v>
      </c>
    </row>
    <row r="308" spans="1:10" x14ac:dyDescent="0.4">
      <c r="A308">
        <v>2022</v>
      </c>
      <c r="B308" s="35" t="s">
        <v>6</v>
      </c>
      <c r="C308" s="35" t="s">
        <v>61</v>
      </c>
      <c r="D308" s="35" t="s">
        <v>136</v>
      </c>
      <c r="E308" s="35" t="s">
        <v>23</v>
      </c>
      <c r="F308" s="35" t="s">
        <v>78</v>
      </c>
      <c r="G308" s="35" t="s">
        <v>144</v>
      </c>
      <c r="H308" t="b">
        <v>0</v>
      </c>
      <c r="I308">
        <v>170</v>
      </c>
      <c r="J308" s="35" t="s">
        <v>139</v>
      </c>
    </row>
    <row r="309" spans="1:10" x14ac:dyDescent="0.4">
      <c r="A309">
        <v>2022</v>
      </c>
      <c r="B309" s="35" t="s">
        <v>6</v>
      </c>
      <c r="C309" s="35" t="s">
        <v>61</v>
      </c>
      <c r="D309" s="35" t="s">
        <v>136</v>
      </c>
      <c r="E309" s="35" t="s">
        <v>24</v>
      </c>
      <c r="F309" s="35" t="s">
        <v>79</v>
      </c>
      <c r="G309" s="35" t="s">
        <v>144</v>
      </c>
      <c r="H309" t="b">
        <v>0</v>
      </c>
      <c r="I309">
        <v>396</v>
      </c>
      <c r="J309" s="35" t="s">
        <v>139</v>
      </c>
    </row>
    <row r="310" spans="1:10" x14ac:dyDescent="0.4">
      <c r="A310">
        <v>2022</v>
      </c>
      <c r="B310" s="35" t="s">
        <v>6</v>
      </c>
      <c r="C310" s="35" t="s">
        <v>61</v>
      </c>
      <c r="D310" s="35" t="s">
        <v>136</v>
      </c>
      <c r="E310" s="35" t="s">
        <v>26</v>
      </c>
      <c r="F310" s="35" t="s">
        <v>81</v>
      </c>
      <c r="G310" s="35" t="s">
        <v>144</v>
      </c>
      <c r="H310" t="b">
        <v>0</v>
      </c>
      <c r="I310">
        <v>192</v>
      </c>
      <c r="J310" s="35" t="s">
        <v>139</v>
      </c>
    </row>
    <row r="311" spans="1:10" x14ac:dyDescent="0.4">
      <c r="A311">
        <v>2022</v>
      </c>
      <c r="B311" s="35" t="s">
        <v>6</v>
      </c>
      <c r="C311" s="35" t="s">
        <v>61</v>
      </c>
      <c r="D311" s="35" t="s">
        <v>136</v>
      </c>
      <c r="E311" s="35" t="s">
        <v>25</v>
      </c>
      <c r="F311" s="35" t="s">
        <v>80</v>
      </c>
      <c r="G311" s="35" t="s">
        <v>138</v>
      </c>
      <c r="H311" t="b">
        <v>0</v>
      </c>
      <c r="I311">
        <v>29</v>
      </c>
      <c r="J311" s="35" t="s">
        <v>139</v>
      </c>
    </row>
    <row r="312" spans="1:10" x14ac:dyDescent="0.4">
      <c r="A312">
        <v>2022</v>
      </c>
      <c r="B312" s="35" t="s">
        <v>6</v>
      </c>
      <c r="C312" s="35" t="s">
        <v>61</v>
      </c>
      <c r="D312" s="35" t="s">
        <v>136</v>
      </c>
      <c r="E312" s="35" t="s">
        <v>27</v>
      </c>
      <c r="F312" s="35" t="s">
        <v>82</v>
      </c>
      <c r="G312" s="35" t="s">
        <v>136</v>
      </c>
      <c r="H312" t="b">
        <v>0</v>
      </c>
      <c r="I312">
        <v>62</v>
      </c>
      <c r="J312" s="35" t="s">
        <v>139</v>
      </c>
    </row>
    <row r="313" spans="1:10" x14ac:dyDescent="0.4">
      <c r="A313">
        <v>2022</v>
      </c>
      <c r="B313" s="35" t="s">
        <v>6</v>
      </c>
      <c r="C313" s="35" t="s">
        <v>61</v>
      </c>
      <c r="D313" s="35" t="s">
        <v>136</v>
      </c>
      <c r="E313" s="35" t="s">
        <v>34</v>
      </c>
      <c r="F313" s="35" t="s">
        <v>89</v>
      </c>
      <c r="G313" s="35" t="s">
        <v>138</v>
      </c>
      <c r="H313" t="b">
        <v>0</v>
      </c>
      <c r="I313">
        <v>145</v>
      </c>
      <c r="J313" s="35" t="s">
        <v>139</v>
      </c>
    </row>
    <row r="314" spans="1:10" x14ac:dyDescent="0.4">
      <c r="A314">
        <v>2022</v>
      </c>
      <c r="B314" s="35" t="s">
        <v>6</v>
      </c>
      <c r="C314" s="35" t="s">
        <v>61</v>
      </c>
      <c r="D314" s="35" t="s">
        <v>136</v>
      </c>
      <c r="E314" s="35" t="s">
        <v>35</v>
      </c>
      <c r="F314" s="35" t="s">
        <v>111</v>
      </c>
      <c r="G314" s="35" t="s">
        <v>136</v>
      </c>
      <c r="H314" t="b">
        <v>0</v>
      </c>
      <c r="I314">
        <v>19</v>
      </c>
      <c r="J314" s="35" t="s">
        <v>139</v>
      </c>
    </row>
    <row r="315" spans="1:10" x14ac:dyDescent="0.4">
      <c r="A315">
        <v>2022</v>
      </c>
      <c r="B315" s="35" t="s">
        <v>6</v>
      </c>
      <c r="C315" s="35" t="s">
        <v>61</v>
      </c>
      <c r="D315" s="35" t="s">
        <v>136</v>
      </c>
      <c r="E315" s="35" t="s">
        <v>28</v>
      </c>
      <c r="F315" s="35" t="s">
        <v>83</v>
      </c>
      <c r="G315" s="35" t="s">
        <v>144</v>
      </c>
      <c r="H315" t="b">
        <v>0</v>
      </c>
      <c r="I315">
        <v>113</v>
      </c>
      <c r="J315" s="35" t="s">
        <v>139</v>
      </c>
    </row>
    <row r="316" spans="1:10" x14ac:dyDescent="0.4">
      <c r="A316">
        <v>2022</v>
      </c>
      <c r="B316" s="35" t="s">
        <v>6</v>
      </c>
      <c r="C316" s="35" t="s">
        <v>61</v>
      </c>
      <c r="D316" s="35" t="s">
        <v>136</v>
      </c>
      <c r="E316" s="35" t="s">
        <v>30</v>
      </c>
      <c r="F316" s="35" t="s">
        <v>85</v>
      </c>
      <c r="G316" s="35" t="s">
        <v>140</v>
      </c>
      <c r="H316" t="b">
        <v>0</v>
      </c>
      <c r="I316">
        <v>76</v>
      </c>
      <c r="J316" s="35" t="s">
        <v>139</v>
      </c>
    </row>
    <row r="317" spans="1:10" x14ac:dyDescent="0.4">
      <c r="A317">
        <v>2022</v>
      </c>
      <c r="B317" s="35" t="s">
        <v>6</v>
      </c>
      <c r="C317" s="35" t="s">
        <v>61</v>
      </c>
      <c r="D317" s="35" t="s">
        <v>136</v>
      </c>
      <c r="E317" s="35" t="s">
        <v>31</v>
      </c>
      <c r="F317" s="35" t="s">
        <v>86</v>
      </c>
      <c r="G317" s="35" t="s">
        <v>140</v>
      </c>
      <c r="H317" t="b">
        <v>0</v>
      </c>
      <c r="I317">
        <v>228</v>
      </c>
      <c r="J317" s="35" t="s">
        <v>139</v>
      </c>
    </row>
    <row r="318" spans="1:10" x14ac:dyDescent="0.4">
      <c r="A318">
        <v>2022</v>
      </c>
      <c r="B318" s="35" t="s">
        <v>6</v>
      </c>
      <c r="C318" s="35" t="s">
        <v>61</v>
      </c>
      <c r="D318" s="35" t="s">
        <v>136</v>
      </c>
      <c r="E318" s="35" t="s">
        <v>32</v>
      </c>
      <c r="F318" s="35" t="s">
        <v>87</v>
      </c>
      <c r="G318" s="35" t="s">
        <v>136</v>
      </c>
      <c r="H318" t="b">
        <v>0</v>
      </c>
      <c r="I318">
        <v>463</v>
      </c>
      <c r="J318" s="35" t="s">
        <v>139</v>
      </c>
    </row>
    <row r="319" spans="1:10" x14ac:dyDescent="0.4">
      <c r="A319">
        <v>2022</v>
      </c>
      <c r="B319" s="35" t="s">
        <v>6</v>
      </c>
      <c r="C319" s="35" t="s">
        <v>61</v>
      </c>
      <c r="D319" s="35" t="s">
        <v>136</v>
      </c>
      <c r="E319" s="35" t="s">
        <v>29</v>
      </c>
      <c r="F319" s="35" t="s">
        <v>84</v>
      </c>
      <c r="G319" s="35" t="s">
        <v>136</v>
      </c>
      <c r="H319" t="b">
        <v>0</v>
      </c>
      <c r="I319">
        <v>129</v>
      </c>
      <c r="J319" s="35" t="s">
        <v>139</v>
      </c>
    </row>
    <row r="320" spans="1:10" x14ac:dyDescent="0.4">
      <c r="A320">
        <v>2022</v>
      </c>
      <c r="B320" s="35" t="s">
        <v>6</v>
      </c>
      <c r="C320" s="35" t="s">
        <v>61</v>
      </c>
      <c r="D320" s="35" t="s">
        <v>136</v>
      </c>
      <c r="E320" s="35" t="s">
        <v>33</v>
      </c>
      <c r="F320" s="35" t="s">
        <v>88</v>
      </c>
      <c r="G320" s="35" t="s">
        <v>140</v>
      </c>
      <c r="H320" t="b">
        <v>0</v>
      </c>
      <c r="I320">
        <v>300</v>
      </c>
      <c r="J320" s="35" t="s">
        <v>139</v>
      </c>
    </row>
    <row r="321" spans="1:10" x14ac:dyDescent="0.4">
      <c r="A321">
        <v>2022</v>
      </c>
      <c r="B321" s="35" t="s">
        <v>6</v>
      </c>
      <c r="C321" s="35" t="s">
        <v>61</v>
      </c>
      <c r="D321" s="35" t="s">
        <v>136</v>
      </c>
      <c r="E321" s="35" t="s">
        <v>36</v>
      </c>
      <c r="F321" s="35" t="s">
        <v>90</v>
      </c>
      <c r="G321" s="35" t="s">
        <v>144</v>
      </c>
      <c r="H321" t="b">
        <v>0</v>
      </c>
      <c r="I321">
        <v>174</v>
      </c>
      <c r="J321" s="35" t="s">
        <v>139</v>
      </c>
    </row>
    <row r="322" spans="1:10" x14ac:dyDescent="0.4">
      <c r="A322">
        <v>2022</v>
      </c>
      <c r="B322" s="35" t="s">
        <v>6</v>
      </c>
      <c r="C322" s="35" t="s">
        <v>61</v>
      </c>
      <c r="D322" s="35" t="s">
        <v>136</v>
      </c>
      <c r="E322" s="35" t="s">
        <v>37</v>
      </c>
      <c r="F322" s="35" t="s">
        <v>91</v>
      </c>
      <c r="G322" s="35" t="s">
        <v>138</v>
      </c>
      <c r="H322" t="b">
        <v>0</v>
      </c>
      <c r="I322">
        <v>141</v>
      </c>
      <c r="J322" s="35" t="s">
        <v>139</v>
      </c>
    </row>
    <row r="323" spans="1:10" x14ac:dyDescent="0.4">
      <c r="A323">
        <v>2022</v>
      </c>
      <c r="B323" s="35" t="s">
        <v>6</v>
      </c>
      <c r="C323" s="35" t="s">
        <v>61</v>
      </c>
      <c r="D323" s="35" t="s">
        <v>136</v>
      </c>
      <c r="E323" s="35" t="s">
        <v>38</v>
      </c>
      <c r="F323" s="35" t="s">
        <v>92</v>
      </c>
      <c r="G323" s="35" t="s">
        <v>136</v>
      </c>
      <c r="H323" t="b">
        <v>0</v>
      </c>
      <c r="I323">
        <v>236</v>
      </c>
      <c r="J323" s="35" t="s">
        <v>139</v>
      </c>
    </row>
    <row r="324" spans="1:10" x14ac:dyDescent="0.4">
      <c r="A324">
        <v>2022</v>
      </c>
      <c r="B324" s="35" t="s">
        <v>6</v>
      </c>
      <c r="C324" s="35" t="s">
        <v>61</v>
      </c>
      <c r="D324" s="35" t="s">
        <v>136</v>
      </c>
      <c r="E324" s="35" t="s">
        <v>39</v>
      </c>
      <c r="F324" s="35" t="s">
        <v>93</v>
      </c>
      <c r="G324" s="35" t="s">
        <v>140</v>
      </c>
      <c r="H324" t="b">
        <v>0</v>
      </c>
      <c r="I324">
        <v>239</v>
      </c>
      <c r="J324" s="35" t="s">
        <v>139</v>
      </c>
    </row>
    <row r="325" spans="1:10" x14ac:dyDescent="0.4">
      <c r="A325">
        <v>2022</v>
      </c>
      <c r="B325" s="35" t="s">
        <v>6</v>
      </c>
      <c r="C325" s="35" t="s">
        <v>61</v>
      </c>
      <c r="D325" s="35" t="s">
        <v>136</v>
      </c>
      <c r="E325" s="35" t="s">
        <v>148</v>
      </c>
      <c r="F325" s="35" t="s">
        <v>109</v>
      </c>
      <c r="G325" s="35" t="s">
        <v>143</v>
      </c>
      <c r="H325" t="b">
        <v>0</v>
      </c>
      <c r="I325">
        <v>5</v>
      </c>
      <c r="J325" s="35" t="s">
        <v>139</v>
      </c>
    </row>
    <row r="326" spans="1:10" x14ac:dyDescent="0.4">
      <c r="A326">
        <v>2022</v>
      </c>
      <c r="B326" s="35" t="s">
        <v>6</v>
      </c>
      <c r="C326" s="35" t="s">
        <v>61</v>
      </c>
      <c r="D326" s="35" t="s">
        <v>136</v>
      </c>
      <c r="E326" s="35" t="s">
        <v>40</v>
      </c>
      <c r="F326" s="35" t="s">
        <v>94</v>
      </c>
      <c r="G326" s="35" t="s">
        <v>140</v>
      </c>
      <c r="H326" t="b">
        <v>0</v>
      </c>
      <c r="I326">
        <v>23</v>
      </c>
      <c r="J326" s="35" t="s">
        <v>139</v>
      </c>
    </row>
    <row r="327" spans="1:10" x14ac:dyDescent="0.4">
      <c r="A327">
        <v>2022</v>
      </c>
      <c r="B327" s="35" t="s">
        <v>6</v>
      </c>
      <c r="C327" s="35" t="s">
        <v>61</v>
      </c>
      <c r="D327" s="35" t="s">
        <v>136</v>
      </c>
      <c r="E327" s="35" t="s">
        <v>41</v>
      </c>
      <c r="F327" s="35" t="s">
        <v>95</v>
      </c>
      <c r="G327" s="35" t="s">
        <v>138</v>
      </c>
      <c r="H327" t="b">
        <v>0</v>
      </c>
      <c r="I327">
        <v>61</v>
      </c>
      <c r="J327" s="35" t="s">
        <v>139</v>
      </c>
    </row>
    <row r="328" spans="1:10" x14ac:dyDescent="0.4">
      <c r="A328">
        <v>2022</v>
      </c>
      <c r="B328" s="35" t="s">
        <v>6</v>
      </c>
      <c r="C328" s="35" t="s">
        <v>61</v>
      </c>
      <c r="D328" s="35" t="s">
        <v>136</v>
      </c>
      <c r="E328" s="35" t="s">
        <v>42</v>
      </c>
      <c r="F328" s="35" t="s">
        <v>96</v>
      </c>
      <c r="G328" s="35" t="s">
        <v>136</v>
      </c>
      <c r="H328" t="b">
        <v>0</v>
      </c>
      <c r="I328">
        <v>55</v>
      </c>
      <c r="J328" s="35" t="s">
        <v>139</v>
      </c>
    </row>
    <row r="329" spans="1:10" x14ac:dyDescent="0.4">
      <c r="A329">
        <v>2022</v>
      </c>
      <c r="B329" s="35" t="s">
        <v>6</v>
      </c>
      <c r="C329" s="35" t="s">
        <v>61</v>
      </c>
      <c r="D329" s="35" t="s">
        <v>136</v>
      </c>
      <c r="E329" s="35" t="s">
        <v>43</v>
      </c>
      <c r="F329" s="35" t="s">
        <v>97</v>
      </c>
      <c r="G329" s="35" t="s">
        <v>138</v>
      </c>
      <c r="H329" t="b">
        <v>0</v>
      </c>
      <c r="I329">
        <v>116</v>
      </c>
      <c r="J329" s="35" t="s">
        <v>139</v>
      </c>
    </row>
    <row r="330" spans="1:10" x14ac:dyDescent="0.4">
      <c r="A330">
        <v>2022</v>
      </c>
      <c r="B330" s="35" t="s">
        <v>6</v>
      </c>
      <c r="C330" s="35" t="s">
        <v>61</v>
      </c>
      <c r="D330" s="35" t="s">
        <v>136</v>
      </c>
      <c r="E330" s="35" t="s">
        <v>44</v>
      </c>
      <c r="F330" s="35" t="s">
        <v>98</v>
      </c>
      <c r="G330" s="35" t="s">
        <v>138</v>
      </c>
      <c r="H330" t="b">
        <v>0</v>
      </c>
      <c r="I330">
        <v>1292</v>
      </c>
      <c r="J330" s="35" t="s">
        <v>139</v>
      </c>
    </row>
    <row r="331" spans="1:10" x14ac:dyDescent="0.4">
      <c r="A331">
        <v>2022</v>
      </c>
      <c r="B331" s="35" t="s">
        <v>6</v>
      </c>
      <c r="C331" s="35" t="s">
        <v>61</v>
      </c>
      <c r="D331" s="35" t="s">
        <v>136</v>
      </c>
      <c r="E331" s="35" t="s">
        <v>145</v>
      </c>
      <c r="F331" s="35" t="s">
        <v>146</v>
      </c>
      <c r="G331" s="35" t="s">
        <v>147</v>
      </c>
      <c r="H331" t="b">
        <v>0</v>
      </c>
      <c r="I331">
        <v>53</v>
      </c>
      <c r="J331" s="35" t="s">
        <v>139</v>
      </c>
    </row>
    <row r="332" spans="1:10" x14ac:dyDescent="0.4">
      <c r="A332">
        <v>2022</v>
      </c>
      <c r="B332" s="35" t="s">
        <v>6</v>
      </c>
      <c r="C332" s="35" t="s">
        <v>61</v>
      </c>
      <c r="D332" s="35" t="s">
        <v>136</v>
      </c>
      <c r="E332" s="35" t="s">
        <v>45</v>
      </c>
      <c r="F332" s="35" t="s">
        <v>99</v>
      </c>
      <c r="G332" s="35" t="s">
        <v>136</v>
      </c>
      <c r="H332" t="b">
        <v>0</v>
      </c>
      <c r="I332">
        <v>157</v>
      </c>
      <c r="J332" s="35" t="s">
        <v>139</v>
      </c>
    </row>
    <row r="333" spans="1:10" x14ac:dyDescent="0.4">
      <c r="A333">
        <v>2022</v>
      </c>
      <c r="B333" s="35" t="s">
        <v>6</v>
      </c>
      <c r="C333" s="35" t="s">
        <v>61</v>
      </c>
      <c r="D333" s="35" t="s">
        <v>136</v>
      </c>
      <c r="E333" s="35" t="s">
        <v>47</v>
      </c>
      <c r="F333" s="35" t="s">
        <v>101</v>
      </c>
      <c r="G333" s="35" t="s">
        <v>138</v>
      </c>
      <c r="H333" t="b">
        <v>0</v>
      </c>
      <c r="I333">
        <v>212</v>
      </c>
      <c r="J333" s="35" t="s">
        <v>139</v>
      </c>
    </row>
    <row r="334" spans="1:10" x14ac:dyDescent="0.4">
      <c r="A334">
        <v>2022</v>
      </c>
      <c r="B334" s="35" t="s">
        <v>6</v>
      </c>
      <c r="C334" s="35" t="s">
        <v>61</v>
      </c>
      <c r="D334" s="35" t="s">
        <v>136</v>
      </c>
      <c r="E334" s="35" t="s">
        <v>149</v>
      </c>
      <c r="F334" s="35" t="s">
        <v>110</v>
      </c>
      <c r="G334" s="35" t="s">
        <v>143</v>
      </c>
      <c r="H334" t="b">
        <v>0</v>
      </c>
      <c r="I334">
        <v>3</v>
      </c>
      <c r="J334" s="35" t="s">
        <v>139</v>
      </c>
    </row>
    <row r="335" spans="1:10" x14ac:dyDescent="0.4">
      <c r="A335">
        <v>2022</v>
      </c>
      <c r="B335" s="35" t="s">
        <v>6</v>
      </c>
      <c r="C335" s="35" t="s">
        <v>61</v>
      </c>
      <c r="D335" s="35" t="s">
        <v>136</v>
      </c>
      <c r="E335" s="35" t="s">
        <v>46</v>
      </c>
      <c r="F335" s="35" t="s">
        <v>100</v>
      </c>
      <c r="G335" s="35" t="s">
        <v>140</v>
      </c>
      <c r="H335" t="b">
        <v>0</v>
      </c>
      <c r="I335">
        <v>36</v>
      </c>
      <c r="J335" s="35" t="s">
        <v>139</v>
      </c>
    </row>
    <row r="336" spans="1:10" x14ac:dyDescent="0.4">
      <c r="A336">
        <v>2022</v>
      </c>
      <c r="B336" s="35" t="s">
        <v>6</v>
      </c>
      <c r="C336" s="35" t="s">
        <v>61</v>
      </c>
      <c r="D336" s="35" t="s">
        <v>136</v>
      </c>
      <c r="E336" s="35" t="s">
        <v>48</v>
      </c>
      <c r="F336" s="35" t="s">
        <v>102</v>
      </c>
      <c r="G336" s="35" t="s">
        <v>136</v>
      </c>
      <c r="H336" t="b">
        <v>0</v>
      </c>
      <c r="I336">
        <v>398</v>
      </c>
      <c r="J336" s="35" t="s">
        <v>139</v>
      </c>
    </row>
    <row r="337" spans="1:10" x14ac:dyDescent="0.4">
      <c r="A337">
        <v>2022</v>
      </c>
      <c r="B337" s="35" t="s">
        <v>6</v>
      </c>
      <c r="C337" s="35" t="s">
        <v>61</v>
      </c>
      <c r="D337" s="35" t="s">
        <v>136</v>
      </c>
      <c r="E337" s="35" t="s">
        <v>50</v>
      </c>
      <c r="F337" s="35" t="s">
        <v>104</v>
      </c>
      <c r="G337" s="35" t="s">
        <v>144</v>
      </c>
      <c r="H337" t="b">
        <v>0</v>
      </c>
      <c r="I337">
        <v>184</v>
      </c>
      <c r="J337" s="35" t="s">
        <v>139</v>
      </c>
    </row>
    <row r="338" spans="1:10" x14ac:dyDescent="0.4">
      <c r="A338">
        <v>2022</v>
      </c>
      <c r="B338" s="35" t="s">
        <v>6</v>
      </c>
      <c r="C338" s="35" t="s">
        <v>61</v>
      </c>
      <c r="D338" s="35" t="s">
        <v>136</v>
      </c>
      <c r="E338" s="35" t="s">
        <v>49</v>
      </c>
      <c r="F338" s="35" t="s">
        <v>103</v>
      </c>
      <c r="G338" s="35" t="s">
        <v>138</v>
      </c>
      <c r="H338" t="b">
        <v>0</v>
      </c>
      <c r="I338">
        <v>8</v>
      </c>
      <c r="J338" s="35" t="s">
        <v>139</v>
      </c>
    </row>
    <row r="339" spans="1:10" x14ac:dyDescent="0.4">
      <c r="A339">
        <v>2022</v>
      </c>
      <c r="B339" s="35" t="s">
        <v>6</v>
      </c>
      <c r="C339" s="35" t="s">
        <v>61</v>
      </c>
      <c r="D339" s="35" t="s">
        <v>136</v>
      </c>
      <c r="E339" s="35" t="s">
        <v>51</v>
      </c>
      <c r="F339" s="35" t="s">
        <v>105</v>
      </c>
      <c r="G339" s="35" t="s">
        <v>136</v>
      </c>
      <c r="H339" t="b">
        <v>0</v>
      </c>
      <c r="I339">
        <v>84</v>
      </c>
      <c r="J339" s="35" t="s">
        <v>139</v>
      </c>
    </row>
    <row r="340" spans="1:10" x14ac:dyDescent="0.4">
      <c r="A340">
        <v>2022</v>
      </c>
      <c r="B340" s="35" t="s">
        <v>7</v>
      </c>
      <c r="C340" s="35" t="s">
        <v>62</v>
      </c>
      <c r="D340" s="35" t="s">
        <v>140</v>
      </c>
      <c r="E340" s="35" t="s">
        <v>161</v>
      </c>
      <c r="F340" s="35" t="s">
        <v>162</v>
      </c>
      <c r="G340" s="35" t="s">
        <v>161</v>
      </c>
      <c r="H340" t="b">
        <v>0</v>
      </c>
      <c r="I340">
        <v>28508</v>
      </c>
      <c r="J340" s="35" t="s">
        <v>139</v>
      </c>
    </row>
    <row r="341" spans="1:10" x14ac:dyDescent="0.4">
      <c r="A341">
        <v>2022</v>
      </c>
      <c r="B341" s="35" t="s">
        <v>7</v>
      </c>
      <c r="C341" s="35" t="s">
        <v>62</v>
      </c>
      <c r="D341" s="35" t="s">
        <v>140</v>
      </c>
      <c r="E341" s="35" t="s">
        <v>2</v>
      </c>
      <c r="F341" s="35" t="s">
        <v>57</v>
      </c>
      <c r="G341" s="35" t="s">
        <v>136</v>
      </c>
      <c r="H341" t="b">
        <v>0</v>
      </c>
      <c r="I341">
        <v>4</v>
      </c>
      <c r="J341" s="35" t="s">
        <v>139</v>
      </c>
    </row>
    <row r="342" spans="1:10" x14ac:dyDescent="0.4">
      <c r="A342">
        <v>2022</v>
      </c>
      <c r="B342" s="35" t="s">
        <v>7</v>
      </c>
      <c r="C342" s="35" t="s">
        <v>62</v>
      </c>
      <c r="D342" s="35" t="s">
        <v>140</v>
      </c>
      <c r="E342" s="35" t="s">
        <v>1</v>
      </c>
      <c r="F342" s="35" t="s">
        <v>56</v>
      </c>
      <c r="G342" s="35" t="s">
        <v>138</v>
      </c>
      <c r="H342" t="b">
        <v>0</v>
      </c>
      <c r="I342">
        <v>16</v>
      </c>
      <c r="J342" s="35" t="s">
        <v>139</v>
      </c>
    </row>
    <row r="343" spans="1:10" x14ac:dyDescent="0.4">
      <c r="A343">
        <v>2022</v>
      </c>
      <c r="B343" s="35" t="s">
        <v>7</v>
      </c>
      <c r="C343" s="35" t="s">
        <v>62</v>
      </c>
      <c r="D343" s="35" t="s">
        <v>140</v>
      </c>
      <c r="E343" s="35" t="s">
        <v>4</v>
      </c>
      <c r="F343" s="35" t="s">
        <v>59</v>
      </c>
      <c r="G343" s="35" t="s">
        <v>138</v>
      </c>
      <c r="H343" t="b">
        <v>0</v>
      </c>
      <c r="I343">
        <v>16</v>
      </c>
      <c r="J343" s="35" t="s">
        <v>139</v>
      </c>
    </row>
    <row r="344" spans="1:10" x14ac:dyDescent="0.4">
      <c r="A344">
        <v>2022</v>
      </c>
      <c r="B344" s="35" t="s">
        <v>7</v>
      </c>
      <c r="C344" s="35" t="s">
        <v>62</v>
      </c>
      <c r="D344" s="35" t="s">
        <v>140</v>
      </c>
      <c r="E344" s="35" t="s">
        <v>150</v>
      </c>
      <c r="F344" s="35" t="s">
        <v>106</v>
      </c>
      <c r="G344" s="35" t="s">
        <v>143</v>
      </c>
      <c r="H344" t="b">
        <v>0</v>
      </c>
      <c r="I344">
        <v>1</v>
      </c>
      <c r="J344" s="35" t="s">
        <v>139</v>
      </c>
    </row>
    <row r="345" spans="1:10" x14ac:dyDescent="0.4">
      <c r="A345">
        <v>2022</v>
      </c>
      <c r="B345" s="35" t="s">
        <v>7</v>
      </c>
      <c r="C345" s="35" t="s">
        <v>62</v>
      </c>
      <c r="D345" s="35" t="s">
        <v>140</v>
      </c>
      <c r="E345" s="35" t="s">
        <v>3</v>
      </c>
      <c r="F345" s="35" t="s">
        <v>58</v>
      </c>
      <c r="G345" s="35" t="s">
        <v>136</v>
      </c>
      <c r="H345" t="b">
        <v>0</v>
      </c>
      <c r="I345">
        <v>35</v>
      </c>
      <c r="J345" s="35" t="s">
        <v>139</v>
      </c>
    </row>
    <row r="346" spans="1:10" x14ac:dyDescent="0.4">
      <c r="A346">
        <v>2022</v>
      </c>
      <c r="B346" s="35" t="s">
        <v>7</v>
      </c>
      <c r="C346" s="35" t="s">
        <v>62</v>
      </c>
      <c r="D346" s="35" t="s">
        <v>140</v>
      </c>
      <c r="E346" s="35" t="s">
        <v>5</v>
      </c>
      <c r="F346" s="35" t="s">
        <v>60</v>
      </c>
      <c r="G346" s="35" t="s">
        <v>136</v>
      </c>
      <c r="H346" t="b">
        <v>0</v>
      </c>
      <c r="I346">
        <v>424</v>
      </c>
      <c r="J346" s="35" t="s">
        <v>139</v>
      </c>
    </row>
    <row r="347" spans="1:10" x14ac:dyDescent="0.4">
      <c r="A347">
        <v>2022</v>
      </c>
      <c r="B347" s="35" t="s">
        <v>7</v>
      </c>
      <c r="C347" s="35" t="s">
        <v>62</v>
      </c>
      <c r="D347" s="35" t="s">
        <v>140</v>
      </c>
      <c r="E347" s="35" t="s">
        <v>6</v>
      </c>
      <c r="F347" s="35" t="s">
        <v>61</v>
      </c>
      <c r="G347" s="35" t="s">
        <v>136</v>
      </c>
      <c r="H347" t="b">
        <v>0</v>
      </c>
      <c r="I347">
        <v>56</v>
      </c>
      <c r="J347" s="35" t="s">
        <v>139</v>
      </c>
    </row>
    <row r="348" spans="1:10" x14ac:dyDescent="0.4">
      <c r="A348">
        <v>2022</v>
      </c>
      <c r="B348" s="35" t="s">
        <v>7</v>
      </c>
      <c r="C348" s="35" t="s">
        <v>62</v>
      </c>
      <c r="D348" s="35" t="s">
        <v>140</v>
      </c>
      <c r="E348" s="35" t="s">
        <v>7</v>
      </c>
      <c r="F348" s="35" t="s">
        <v>62</v>
      </c>
      <c r="G348" s="35" t="s">
        <v>140</v>
      </c>
      <c r="H348" t="b">
        <v>0</v>
      </c>
      <c r="I348">
        <v>18767</v>
      </c>
      <c r="J348" s="35" t="s">
        <v>137</v>
      </c>
    </row>
    <row r="349" spans="1:10" x14ac:dyDescent="0.4">
      <c r="A349">
        <v>2022</v>
      </c>
      <c r="B349" s="35" t="s">
        <v>7</v>
      </c>
      <c r="C349" s="35" t="s">
        <v>62</v>
      </c>
      <c r="D349" s="35" t="s">
        <v>140</v>
      </c>
      <c r="E349" s="35" t="s">
        <v>9</v>
      </c>
      <c r="F349" s="35" t="s">
        <v>64</v>
      </c>
      <c r="G349" s="35" t="s">
        <v>138</v>
      </c>
      <c r="H349" t="b">
        <v>0</v>
      </c>
      <c r="I349">
        <v>38</v>
      </c>
      <c r="J349" s="35" t="s">
        <v>139</v>
      </c>
    </row>
    <row r="350" spans="1:10" x14ac:dyDescent="0.4">
      <c r="A350">
        <v>2022</v>
      </c>
      <c r="B350" s="35" t="s">
        <v>7</v>
      </c>
      <c r="C350" s="35" t="s">
        <v>62</v>
      </c>
      <c r="D350" s="35" t="s">
        <v>140</v>
      </c>
      <c r="E350" s="35" t="s">
        <v>8</v>
      </c>
      <c r="F350" s="35" t="s">
        <v>63</v>
      </c>
      <c r="G350" s="35" t="s">
        <v>138</v>
      </c>
      <c r="H350" t="b">
        <v>0</v>
      </c>
      <c r="I350">
        <v>33</v>
      </c>
      <c r="J350" s="35" t="s">
        <v>139</v>
      </c>
    </row>
    <row r="351" spans="1:10" x14ac:dyDescent="0.4">
      <c r="A351">
        <v>2022</v>
      </c>
      <c r="B351" s="35" t="s">
        <v>7</v>
      </c>
      <c r="C351" s="35" t="s">
        <v>62</v>
      </c>
      <c r="D351" s="35" t="s">
        <v>140</v>
      </c>
      <c r="E351" s="35" t="s">
        <v>141</v>
      </c>
      <c r="F351" s="35" t="s">
        <v>142</v>
      </c>
      <c r="G351" s="35" t="s">
        <v>143</v>
      </c>
      <c r="H351" t="b">
        <v>0</v>
      </c>
      <c r="I351">
        <v>931</v>
      </c>
      <c r="J351" s="35" t="s">
        <v>139</v>
      </c>
    </row>
    <row r="352" spans="1:10" x14ac:dyDescent="0.4">
      <c r="A352">
        <v>2022</v>
      </c>
      <c r="B352" s="35" t="s">
        <v>7</v>
      </c>
      <c r="C352" s="35" t="s">
        <v>62</v>
      </c>
      <c r="D352" s="35" t="s">
        <v>140</v>
      </c>
      <c r="E352" s="35" t="s">
        <v>10</v>
      </c>
      <c r="F352" s="35" t="s">
        <v>65</v>
      </c>
      <c r="G352" s="35" t="s">
        <v>138</v>
      </c>
      <c r="H352" t="b">
        <v>0</v>
      </c>
      <c r="I352">
        <v>150</v>
      </c>
      <c r="J352" s="35" t="s">
        <v>139</v>
      </c>
    </row>
    <row r="353" spans="1:10" x14ac:dyDescent="0.4">
      <c r="A353">
        <v>2022</v>
      </c>
      <c r="B353" s="35" t="s">
        <v>7</v>
      </c>
      <c r="C353" s="35" t="s">
        <v>62</v>
      </c>
      <c r="D353" s="35" t="s">
        <v>140</v>
      </c>
      <c r="E353" s="35" t="s">
        <v>11</v>
      </c>
      <c r="F353" s="35" t="s">
        <v>66</v>
      </c>
      <c r="G353" s="35" t="s">
        <v>138</v>
      </c>
      <c r="H353" t="b">
        <v>0</v>
      </c>
      <c r="I353">
        <v>89</v>
      </c>
      <c r="J353" s="35" t="s">
        <v>139</v>
      </c>
    </row>
    <row r="354" spans="1:10" x14ac:dyDescent="0.4">
      <c r="A354">
        <v>2022</v>
      </c>
      <c r="B354" s="35" t="s">
        <v>7</v>
      </c>
      <c r="C354" s="35" t="s">
        <v>62</v>
      </c>
      <c r="D354" s="35" t="s">
        <v>140</v>
      </c>
      <c r="E354" s="35" t="s">
        <v>151</v>
      </c>
      <c r="F354" s="35" t="s">
        <v>107</v>
      </c>
      <c r="G354" s="35" t="s">
        <v>136</v>
      </c>
      <c r="H354" t="b">
        <v>0</v>
      </c>
      <c r="I354">
        <v>2</v>
      </c>
      <c r="J354" s="35" t="s">
        <v>139</v>
      </c>
    </row>
    <row r="355" spans="1:10" x14ac:dyDescent="0.4">
      <c r="A355">
        <v>2022</v>
      </c>
      <c r="B355" s="35" t="s">
        <v>7</v>
      </c>
      <c r="C355" s="35" t="s">
        <v>62</v>
      </c>
      <c r="D355" s="35" t="s">
        <v>140</v>
      </c>
      <c r="E355" s="35" t="s">
        <v>12</v>
      </c>
      <c r="F355" s="35" t="s">
        <v>67</v>
      </c>
      <c r="G355" s="35" t="s">
        <v>136</v>
      </c>
      <c r="H355" t="b">
        <v>0</v>
      </c>
      <c r="I355">
        <v>19</v>
      </c>
      <c r="J355" s="35" t="s">
        <v>139</v>
      </c>
    </row>
    <row r="356" spans="1:10" x14ac:dyDescent="0.4">
      <c r="A356">
        <v>2022</v>
      </c>
      <c r="B356" s="35" t="s">
        <v>7</v>
      </c>
      <c r="C356" s="35" t="s">
        <v>62</v>
      </c>
      <c r="D356" s="35" t="s">
        <v>140</v>
      </c>
      <c r="E356" s="35" t="s">
        <v>16</v>
      </c>
      <c r="F356" s="35" t="s">
        <v>71</v>
      </c>
      <c r="G356" s="35" t="s">
        <v>144</v>
      </c>
      <c r="H356" t="b">
        <v>0</v>
      </c>
      <c r="I356">
        <v>7</v>
      </c>
      <c r="J356" s="35" t="s">
        <v>139</v>
      </c>
    </row>
    <row r="357" spans="1:10" x14ac:dyDescent="0.4">
      <c r="A357">
        <v>2022</v>
      </c>
      <c r="B357" s="35" t="s">
        <v>7</v>
      </c>
      <c r="C357" s="35" t="s">
        <v>62</v>
      </c>
      <c r="D357" s="35" t="s">
        <v>140</v>
      </c>
      <c r="E357" s="35" t="s">
        <v>13</v>
      </c>
      <c r="F357" s="35" t="s">
        <v>68</v>
      </c>
      <c r="G357" s="35" t="s">
        <v>136</v>
      </c>
      <c r="H357" t="b">
        <v>0</v>
      </c>
      <c r="I357">
        <v>8</v>
      </c>
      <c r="J357" s="35" t="s">
        <v>139</v>
      </c>
    </row>
    <row r="358" spans="1:10" x14ac:dyDescent="0.4">
      <c r="A358">
        <v>2022</v>
      </c>
      <c r="B358" s="35" t="s">
        <v>7</v>
      </c>
      <c r="C358" s="35" t="s">
        <v>62</v>
      </c>
      <c r="D358" s="35" t="s">
        <v>140</v>
      </c>
      <c r="E358" s="35" t="s">
        <v>14</v>
      </c>
      <c r="F358" s="35" t="s">
        <v>69</v>
      </c>
      <c r="G358" s="35" t="s">
        <v>144</v>
      </c>
      <c r="H358" t="b">
        <v>0</v>
      </c>
      <c r="I358">
        <v>152</v>
      </c>
      <c r="J358" s="35" t="s">
        <v>139</v>
      </c>
    </row>
    <row r="359" spans="1:10" x14ac:dyDescent="0.4">
      <c r="A359">
        <v>2022</v>
      </c>
      <c r="B359" s="35" t="s">
        <v>7</v>
      </c>
      <c r="C359" s="35" t="s">
        <v>62</v>
      </c>
      <c r="D359" s="35" t="s">
        <v>140</v>
      </c>
      <c r="E359" s="35" t="s">
        <v>15</v>
      </c>
      <c r="F359" s="35" t="s">
        <v>70</v>
      </c>
      <c r="G359" s="35" t="s">
        <v>144</v>
      </c>
      <c r="H359" t="b">
        <v>0</v>
      </c>
      <c r="I359">
        <v>21</v>
      </c>
      <c r="J359" s="35" t="s">
        <v>139</v>
      </c>
    </row>
    <row r="360" spans="1:10" x14ac:dyDescent="0.4">
      <c r="A360">
        <v>2022</v>
      </c>
      <c r="B360" s="35" t="s">
        <v>7</v>
      </c>
      <c r="C360" s="35" t="s">
        <v>62</v>
      </c>
      <c r="D360" s="35" t="s">
        <v>140</v>
      </c>
      <c r="E360" s="35" t="s">
        <v>17</v>
      </c>
      <c r="F360" s="35" t="s">
        <v>72</v>
      </c>
      <c r="G360" s="35" t="s">
        <v>144</v>
      </c>
      <c r="H360" t="b">
        <v>0</v>
      </c>
      <c r="I360">
        <v>8</v>
      </c>
      <c r="J360" s="35" t="s">
        <v>139</v>
      </c>
    </row>
    <row r="361" spans="1:10" x14ac:dyDescent="0.4">
      <c r="A361">
        <v>2022</v>
      </c>
      <c r="B361" s="35" t="s">
        <v>7</v>
      </c>
      <c r="C361" s="35" t="s">
        <v>62</v>
      </c>
      <c r="D361" s="35" t="s">
        <v>140</v>
      </c>
      <c r="E361" s="35" t="s">
        <v>18</v>
      </c>
      <c r="F361" s="35" t="s">
        <v>73</v>
      </c>
      <c r="G361" s="35" t="s">
        <v>138</v>
      </c>
      <c r="H361" t="b">
        <v>0</v>
      </c>
      <c r="I361">
        <v>22</v>
      </c>
      <c r="J361" s="35" t="s">
        <v>139</v>
      </c>
    </row>
    <row r="362" spans="1:10" x14ac:dyDescent="0.4">
      <c r="A362">
        <v>2022</v>
      </c>
      <c r="B362" s="35" t="s">
        <v>7</v>
      </c>
      <c r="C362" s="35" t="s">
        <v>62</v>
      </c>
      <c r="D362" s="35" t="s">
        <v>140</v>
      </c>
      <c r="E362" s="35" t="s">
        <v>19</v>
      </c>
      <c r="F362" s="35" t="s">
        <v>74</v>
      </c>
      <c r="G362" s="35" t="s">
        <v>138</v>
      </c>
      <c r="H362" t="b">
        <v>0</v>
      </c>
      <c r="I362">
        <v>10</v>
      </c>
      <c r="J362" s="35" t="s">
        <v>139</v>
      </c>
    </row>
    <row r="363" spans="1:10" x14ac:dyDescent="0.4">
      <c r="A363">
        <v>2022</v>
      </c>
      <c r="B363" s="35" t="s">
        <v>7</v>
      </c>
      <c r="C363" s="35" t="s">
        <v>62</v>
      </c>
      <c r="D363" s="35" t="s">
        <v>140</v>
      </c>
      <c r="E363" s="35" t="s">
        <v>22</v>
      </c>
      <c r="F363" s="35" t="s">
        <v>77</v>
      </c>
      <c r="G363" s="35" t="s">
        <v>140</v>
      </c>
      <c r="H363" t="b">
        <v>0</v>
      </c>
      <c r="I363">
        <v>2062</v>
      </c>
      <c r="J363" s="35" t="s">
        <v>139</v>
      </c>
    </row>
    <row r="364" spans="1:10" x14ac:dyDescent="0.4">
      <c r="A364">
        <v>2022</v>
      </c>
      <c r="B364" s="35" t="s">
        <v>7</v>
      </c>
      <c r="C364" s="35" t="s">
        <v>62</v>
      </c>
      <c r="D364" s="35" t="s">
        <v>140</v>
      </c>
      <c r="E364" s="35" t="s">
        <v>21</v>
      </c>
      <c r="F364" s="35" t="s">
        <v>76</v>
      </c>
      <c r="G364" s="35" t="s">
        <v>138</v>
      </c>
      <c r="H364" t="b">
        <v>0</v>
      </c>
      <c r="I364">
        <v>166</v>
      </c>
      <c r="J364" s="35" t="s">
        <v>139</v>
      </c>
    </row>
    <row r="365" spans="1:10" x14ac:dyDescent="0.4">
      <c r="A365">
        <v>2022</v>
      </c>
      <c r="B365" s="35" t="s">
        <v>7</v>
      </c>
      <c r="C365" s="35" t="s">
        <v>62</v>
      </c>
      <c r="D365" s="35" t="s">
        <v>140</v>
      </c>
      <c r="E365" s="35" t="s">
        <v>20</v>
      </c>
      <c r="F365" s="35" t="s">
        <v>75</v>
      </c>
      <c r="G365" s="35" t="s">
        <v>140</v>
      </c>
      <c r="H365" t="b">
        <v>0</v>
      </c>
      <c r="I365">
        <v>111</v>
      </c>
      <c r="J365" s="35" t="s">
        <v>139</v>
      </c>
    </row>
    <row r="366" spans="1:10" x14ac:dyDescent="0.4">
      <c r="A366">
        <v>2022</v>
      </c>
      <c r="B366" s="35" t="s">
        <v>7</v>
      </c>
      <c r="C366" s="35" t="s">
        <v>62</v>
      </c>
      <c r="D366" s="35" t="s">
        <v>140</v>
      </c>
      <c r="E366" s="35" t="s">
        <v>23</v>
      </c>
      <c r="F366" s="35" t="s">
        <v>78</v>
      </c>
      <c r="G366" s="35" t="s">
        <v>144</v>
      </c>
      <c r="H366" t="b">
        <v>0</v>
      </c>
      <c r="I366">
        <v>42</v>
      </c>
      <c r="J366" s="35" t="s">
        <v>139</v>
      </c>
    </row>
    <row r="367" spans="1:10" x14ac:dyDescent="0.4">
      <c r="A367">
        <v>2022</v>
      </c>
      <c r="B367" s="35" t="s">
        <v>7</v>
      </c>
      <c r="C367" s="35" t="s">
        <v>62</v>
      </c>
      <c r="D367" s="35" t="s">
        <v>140</v>
      </c>
      <c r="E367" s="35" t="s">
        <v>24</v>
      </c>
      <c r="F367" s="35" t="s">
        <v>79</v>
      </c>
      <c r="G367" s="35" t="s">
        <v>144</v>
      </c>
      <c r="H367" t="b">
        <v>0</v>
      </c>
      <c r="I367">
        <v>54</v>
      </c>
      <c r="J367" s="35" t="s">
        <v>139</v>
      </c>
    </row>
    <row r="368" spans="1:10" x14ac:dyDescent="0.4">
      <c r="A368">
        <v>2022</v>
      </c>
      <c r="B368" s="35" t="s">
        <v>7</v>
      </c>
      <c r="C368" s="35" t="s">
        <v>62</v>
      </c>
      <c r="D368" s="35" t="s">
        <v>140</v>
      </c>
      <c r="E368" s="35" t="s">
        <v>26</v>
      </c>
      <c r="F368" s="35" t="s">
        <v>81</v>
      </c>
      <c r="G368" s="35" t="s">
        <v>144</v>
      </c>
      <c r="H368" t="b">
        <v>0</v>
      </c>
      <c r="I368">
        <v>22</v>
      </c>
      <c r="J368" s="35" t="s">
        <v>139</v>
      </c>
    </row>
    <row r="369" spans="1:10" x14ac:dyDescent="0.4">
      <c r="A369">
        <v>2022</v>
      </c>
      <c r="B369" s="35" t="s">
        <v>7</v>
      </c>
      <c r="C369" s="35" t="s">
        <v>62</v>
      </c>
      <c r="D369" s="35" t="s">
        <v>140</v>
      </c>
      <c r="E369" s="35" t="s">
        <v>153</v>
      </c>
      <c r="F369" s="35" t="s">
        <v>154</v>
      </c>
      <c r="G369" s="35" t="s">
        <v>136</v>
      </c>
      <c r="H369" t="b">
        <v>0</v>
      </c>
      <c r="I369">
        <v>1</v>
      </c>
      <c r="J369" s="35" t="s">
        <v>139</v>
      </c>
    </row>
    <row r="370" spans="1:10" x14ac:dyDescent="0.4">
      <c r="A370">
        <v>2022</v>
      </c>
      <c r="B370" s="35" t="s">
        <v>7</v>
      </c>
      <c r="C370" s="35" t="s">
        <v>62</v>
      </c>
      <c r="D370" s="35" t="s">
        <v>140</v>
      </c>
      <c r="E370" s="35" t="s">
        <v>25</v>
      </c>
      <c r="F370" s="35" t="s">
        <v>80</v>
      </c>
      <c r="G370" s="35" t="s">
        <v>138</v>
      </c>
      <c r="H370" t="b">
        <v>0</v>
      </c>
      <c r="I370">
        <v>5</v>
      </c>
      <c r="J370" s="35" t="s">
        <v>139</v>
      </c>
    </row>
    <row r="371" spans="1:10" x14ac:dyDescent="0.4">
      <c r="A371">
        <v>2022</v>
      </c>
      <c r="B371" s="35" t="s">
        <v>7</v>
      </c>
      <c r="C371" s="35" t="s">
        <v>62</v>
      </c>
      <c r="D371" s="35" t="s">
        <v>140</v>
      </c>
      <c r="E371" s="35" t="s">
        <v>27</v>
      </c>
      <c r="F371" s="35" t="s">
        <v>82</v>
      </c>
      <c r="G371" s="35" t="s">
        <v>136</v>
      </c>
      <c r="H371" t="b">
        <v>0</v>
      </c>
      <c r="I371">
        <v>6</v>
      </c>
      <c r="J371" s="35" t="s">
        <v>139</v>
      </c>
    </row>
    <row r="372" spans="1:10" x14ac:dyDescent="0.4">
      <c r="A372">
        <v>2022</v>
      </c>
      <c r="B372" s="35" t="s">
        <v>7</v>
      </c>
      <c r="C372" s="35" t="s">
        <v>62</v>
      </c>
      <c r="D372" s="35" t="s">
        <v>140</v>
      </c>
      <c r="E372" s="35" t="s">
        <v>34</v>
      </c>
      <c r="F372" s="35" t="s">
        <v>89</v>
      </c>
      <c r="G372" s="35" t="s">
        <v>138</v>
      </c>
      <c r="H372" t="b">
        <v>0</v>
      </c>
      <c r="I372">
        <v>62</v>
      </c>
      <c r="J372" s="35" t="s">
        <v>139</v>
      </c>
    </row>
    <row r="373" spans="1:10" x14ac:dyDescent="0.4">
      <c r="A373">
        <v>2022</v>
      </c>
      <c r="B373" s="35" t="s">
        <v>7</v>
      </c>
      <c r="C373" s="35" t="s">
        <v>62</v>
      </c>
      <c r="D373" s="35" t="s">
        <v>140</v>
      </c>
      <c r="E373" s="35" t="s">
        <v>28</v>
      </c>
      <c r="F373" s="35" t="s">
        <v>83</v>
      </c>
      <c r="G373" s="35" t="s">
        <v>144</v>
      </c>
      <c r="H373" t="b">
        <v>0</v>
      </c>
      <c r="I373">
        <v>8</v>
      </c>
      <c r="J373" s="35" t="s">
        <v>139</v>
      </c>
    </row>
    <row r="374" spans="1:10" x14ac:dyDescent="0.4">
      <c r="A374">
        <v>2022</v>
      </c>
      <c r="B374" s="35" t="s">
        <v>7</v>
      </c>
      <c r="C374" s="35" t="s">
        <v>62</v>
      </c>
      <c r="D374" s="35" t="s">
        <v>140</v>
      </c>
      <c r="E374" s="35" t="s">
        <v>30</v>
      </c>
      <c r="F374" s="35" t="s">
        <v>85</v>
      </c>
      <c r="G374" s="35" t="s">
        <v>140</v>
      </c>
      <c r="H374" t="b">
        <v>0</v>
      </c>
      <c r="I374">
        <v>271</v>
      </c>
      <c r="J374" s="35" t="s">
        <v>139</v>
      </c>
    </row>
    <row r="375" spans="1:10" x14ac:dyDescent="0.4">
      <c r="A375">
        <v>2022</v>
      </c>
      <c r="B375" s="35" t="s">
        <v>7</v>
      </c>
      <c r="C375" s="35" t="s">
        <v>62</v>
      </c>
      <c r="D375" s="35" t="s">
        <v>140</v>
      </c>
      <c r="E375" s="35" t="s">
        <v>31</v>
      </c>
      <c r="F375" s="35" t="s">
        <v>86</v>
      </c>
      <c r="G375" s="35" t="s">
        <v>140</v>
      </c>
      <c r="H375" t="b">
        <v>0</v>
      </c>
      <c r="I375">
        <v>1396</v>
      </c>
      <c r="J375" s="35" t="s">
        <v>139</v>
      </c>
    </row>
    <row r="376" spans="1:10" x14ac:dyDescent="0.4">
      <c r="A376">
        <v>2022</v>
      </c>
      <c r="B376" s="35" t="s">
        <v>7</v>
      </c>
      <c r="C376" s="35" t="s">
        <v>62</v>
      </c>
      <c r="D376" s="35" t="s">
        <v>140</v>
      </c>
      <c r="E376" s="35" t="s">
        <v>32</v>
      </c>
      <c r="F376" s="35" t="s">
        <v>87</v>
      </c>
      <c r="G376" s="35" t="s">
        <v>136</v>
      </c>
      <c r="H376" t="b">
        <v>0</v>
      </c>
      <c r="I376">
        <v>12</v>
      </c>
      <c r="J376" s="35" t="s">
        <v>139</v>
      </c>
    </row>
    <row r="377" spans="1:10" x14ac:dyDescent="0.4">
      <c r="A377">
        <v>2022</v>
      </c>
      <c r="B377" s="35" t="s">
        <v>7</v>
      </c>
      <c r="C377" s="35" t="s">
        <v>62</v>
      </c>
      <c r="D377" s="35" t="s">
        <v>140</v>
      </c>
      <c r="E377" s="35" t="s">
        <v>29</v>
      </c>
      <c r="F377" s="35" t="s">
        <v>84</v>
      </c>
      <c r="G377" s="35" t="s">
        <v>136</v>
      </c>
      <c r="H377" t="b">
        <v>0</v>
      </c>
      <c r="I377">
        <v>13</v>
      </c>
      <c r="J377" s="35" t="s">
        <v>139</v>
      </c>
    </row>
    <row r="378" spans="1:10" x14ac:dyDescent="0.4">
      <c r="A378">
        <v>2022</v>
      </c>
      <c r="B378" s="35" t="s">
        <v>7</v>
      </c>
      <c r="C378" s="35" t="s">
        <v>62</v>
      </c>
      <c r="D378" s="35" t="s">
        <v>140</v>
      </c>
      <c r="E378" s="35" t="s">
        <v>33</v>
      </c>
      <c r="F378" s="35" t="s">
        <v>88</v>
      </c>
      <c r="G378" s="35" t="s">
        <v>140</v>
      </c>
      <c r="H378" t="b">
        <v>0</v>
      </c>
      <c r="I378">
        <v>3073</v>
      </c>
      <c r="J378" s="35" t="s">
        <v>139</v>
      </c>
    </row>
    <row r="379" spans="1:10" x14ac:dyDescent="0.4">
      <c r="A379">
        <v>2022</v>
      </c>
      <c r="B379" s="35" t="s">
        <v>7</v>
      </c>
      <c r="C379" s="35" t="s">
        <v>62</v>
      </c>
      <c r="D379" s="35" t="s">
        <v>140</v>
      </c>
      <c r="E379" s="35" t="s">
        <v>36</v>
      </c>
      <c r="F379" s="35" t="s">
        <v>90</v>
      </c>
      <c r="G379" s="35" t="s">
        <v>144</v>
      </c>
      <c r="H379" t="b">
        <v>0</v>
      </c>
      <c r="I379">
        <v>49</v>
      </c>
      <c r="J379" s="35" t="s">
        <v>139</v>
      </c>
    </row>
    <row r="380" spans="1:10" x14ac:dyDescent="0.4">
      <c r="A380">
        <v>2022</v>
      </c>
      <c r="B380" s="35" t="s">
        <v>7</v>
      </c>
      <c r="C380" s="35" t="s">
        <v>62</v>
      </c>
      <c r="D380" s="35" t="s">
        <v>140</v>
      </c>
      <c r="E380" s="35" t="s">
        <v>37</v>
      </c>
      <c r="F380" s="35" t="s">
        <v>91</v>
      </c>
      <c r="G380" s="35" t="s">
        <v>138</v>
      </c>
      <c r="H380" t="b">
        <v>0</v>
      </c>
      <c r="I380">
        <v>10</v>
      </c>
      <c r="J380" s="35" t="s">
        <v>139</v>
      </c>
    </row>
    <row r="381" spans="1:10" x14ac:dyDescent="0.4">
      <c r="A381">
        <v>2022</v>
      </c>
      <c r="B381" s="35" t="s">
        <v>7</v>
      </c>
      <c r="C381" s="35" t="s">
        <v>62</v>
      </c>
      <c r="D381" s="35" t="s">
        <v>140</v>
      </c>
      <c r="E381" s="35" t="s">
        <v>38</v>
      </c>
      <c r="F381" s="35" t="s">
        <v>92</v>
      </c>
      <c r="G381" s="35" t="s">
        <v>136</v>
      </c>
      <c r="H381" t="b">
        <v>0</v>
      </c>
      <c r="I381">
        <v>37</v>
      </c>
      <c r="J381" s="35" t="s">
        <v>139</v>
      </c>
    </row>
    <row r="382" spans="1:10" x14ac:dyDescent="0.4">
      <c r="A382">
        <v>2022</v>
      </c>
      <c r="B382" s="35" t="s">
        <v>7</v>
      </c>
      <c r="C382" s="35" t="s">
        <v>62</v>
      </c>
      <c r="D382" s="35" t="s">
        <v>140</v>
      </c>
      <c r="E382" s="35" t="s">
        <v>39</v>
      </c>
      <c r="F382" s="35" t="s">
        <v>93</v>
      </c>
      <c r="G382" s="35" t="s">
        <v>140</v>
      </c>
      <c r="H382" t="b">
        <v>0</v>
      </c>
      <c r="I382">
        <v>378</v>
      </c>
      <c r="J382" s="35" t="s">
        <v>139</v>
      </c>
    </row>
    <row r="383" spans="1:10" x14ac:dyDescent="0.4">
      <c r="A383">
        <v>2022</v>
      </c>
      <c r="B383" s="35" t="s">
        <v>7</v>
      </c>
      <c r="C383" s="35" t="s">
        <v>62</v>
      </c>
      <c r="D383" s="35" t="s">
        <v>140</v>
      </c>
      <c r="E383" s="35" t="s">
        <v>148</v>
      </c>
      <c r="F383" s="35" t="s">
        <v>109</v>
      </c>
      <c r="G383" s="35" t="s">
        <v>143</v>
      </c>
      <c r="H383" t="b">
        <v>0</v>
      </c>
      <c r="I383">
        <v>24</v>
      </c>
      <c r="J383" s="35" t="s">
        <v>139</v>
      </c>
    </row>
    <row r="384" spans="1:10" x14ac:dyDescent="0.4">
      <c r="A384">
        <v>2022</v>
      </c>
      <c r="B384" s="35" t="s">
        <v>7</v>
      </c>
      <c r="C384" s="35" t="s">
        <v>62</v>
      </c>
      <c r="D384" s="35" t="s">
        <v>140</v>
      </c>
      <c r="E384" s="35" t="s">
        <v>40</v>
      </c>
      <c r="F384" s="35" t="s">
        <v>94</v>
      </c>
      <c r="G384" s="35" t="s">
        <v>140</v>
      </c>
      <c r="H384" t="b">
        <v>0</v>
      </c>
      <c r="I384">
        <v>273</v>
      </c>
      <c r="J384" s="35" t="s">
        <v>139</v>
      </c>
    </row>
    <row r="385" spans="1:10" x14ac:dyDescent="0.4">
      <c r="A385">
        <v>2022</v>
      </c>
      <c r="B385" s="35" t="s">
        <v>7</v>
      </c>
      <c r="C385" s="35" t="s">
        <v>62</v>
      </c>
      <c r="D385" s="35" t="s">
        <v>140</v>
      </c>
      <c r="E385" s="35" t="s">
        <v>41</v>
      </c>
      <c r="F385" s="35" t="s">
        <v>95</v>
      </c>
      <c r="G385" s="35" t="s">
        <v>138</v>
      </c>
      <c r="H385" t="b">
        <v>0</v>
      </c>
      <c r="I385">
        <v>26</v>
      </c>
      <c r="J385" s="35" t="s">
        <v>139</v>
      </c>
    </row>
    <row r="386" spans="1:10" x14ac:dyDescent="0.4">
      <c r="A386">
        <v>2022</v>
      </c>
      <c r="B386" s="35" t="s">
        <v>7</v>
      </c>
      <c r="C386" s="35" t="s">
        <v>62</v>
      </c>
      <c r="D386" s="35" t="s">
        <v>140</v>
      </c>
      <c r="E386" s="35" t="s">
        <v>43</v>
      </c>
      <c r="F386" s="35" t="s">
        <v>97</v>
      </c>
      <c r="G386" s="35" t="s">
        <v>138</v>
      </c>
      <c r="H386" t="b">
        <v>0</v>
      </c>
      <c r="I386">
        <v>28</v>
      </c>
      <c r="J386" s="35" t="s">
        <v>139</v>
      </c>
    </row>
    <row r="387" spans="1:10" x14ac:dyDescent="0.4">
      <c r="A387">
        <v>2022</v>
      </c>
      <c r="B387" s="35" t="s">
        <v>7</v>
      </c>
      <c r="C387" s="35" t="s">
        <v>62</v>
      </c>
      <c r="D387" s="35" t="s">
        <v>140</v>
      </c>
      <c r="E387" s="35" t="s">
        <v>44</v>
      </c>
      <c r="F387" s="35" t="s">
        <v>98</v>
      </c>
      <c r="G387" s="35" t="s">
        <v>138</v>
      </c>
      <c r="H387" t="b">
        <v>0</v>
      </c>
      <c r="I387">
        <v>167</v>
      </c>
      <c r="J387" s="35" t="s">
        <v>139</v>
      </c>
    </row>
    <row r="388" spans="1:10" x14ac:dyDescent="0.4">
      <c r="A388">
        <v>2022</v>
      </c>
      <c r="B388" s="35" t="s">
        <v>7</v>
      </c>
      <c r="C388" s="35" t="s">
        <v>62</v>
      </c>
      <c r="D388" s="35" t="s">
        <v>140</v>
      </c>
      <c r="E388" s="35" t="s">
        <v>145</v>
      </c>
      <c r="F388" s="35" t="s">
        <v>146</v>
      </c>
      <c r="G388" s="35" t="s">
        <v>147</v>
      </c>
      <c r="H388" t="b">
        <v>0</v>
      </c>
      <c r="I388">
        <v>31</v>
      </c>
      <c r="J388" s="35" t="s">
        <v>139</v>
      </c>
    </row>
    <row r="389" spans="1:10" x14ac:dyDescent="0.4">
      <c r="A389">
        <v>2022</v>
      </c>
      <c r="B389" s="35" t="s">
        <v>7</v>
      </c>
      <c r="C389" s="35" t="s">
        <v>62</v>
      </c>
      <c r="D389" s="35" t="s">
        <v>140</v>
      </c>
      <c r="E389" s="35" t="s">
        <v>45</v>
      </c>
      <c r="F389" s="35" t="s">
        <v>99</v>
      </c>
      <c r="G389" s="35" t="s">
        <v>136</v>
      </c>
      <c r="H389" t="b">
        <v>0</v>
      </c>
      <c r="I389">
        <v>16</v>
      </c>
      <c r="J389" s="35" t="s">
        <v>139</v>
      </c>
    </row>
    <row r="390" spans="1:10" x14ac:dyDescent="0.4">
      <c r="A390">
        <v>2022</v>
      </c>
      <c r="B390" s="35" t="s">
        <v>7</v>
      </c>
      <c r="C390" s="35" t="s">
        <v>62</v>
      </c>
      <c r="D390" s="35" t="s">
        <v>140</v>
      </c>
      <c r="E390" s="35" t="s">
        <v>47</v>
      </c>
      <c r="F390" s="35" t="s">
        <v>101</v>
      </c>
      <c r="G390" s="35" t="s">
        <v>138</v>
      </c>
      <c r="H390" t="b">
        <v>0</v>
      </c>
      <c r="I390">
        <v>145</v>
      </c>
      <c r="J390" s="35" t="s">
        <v>139</v>
      </c>
    </row>
    <row r="391" spans="1:10" x14ac:dyDescent="0.4">
      <c r="A391">
        <v>2022</v>
      </c>
      <c r="B391" s="35" t="s">
        <v>7</v>
      </c>
      <c r="C391" s="35" t="s">
        <v>62</v>
      </c>
      <c r="D391" s="35" t="s">
        <v>140</v>
      </c>
      <c r="E391" s="35" t="s">
        <v>149</v>
      </c>
      <c r="F391" s="35" t="s">
        <v>110</v>
      </c>
      <c r="G391" s="35" t="s">
        <v>143</v>
      </c>
      <c r="H391" t="b">
        <v>0</v>
      </c>
      <c r="I391">
        <v>2</v>
      </c>
      <c r="J391" s="35" t="s">
        <v>139</v>
      </c>
    </row>
    <row r="392" spans="1:10" x14ac:dyDescent="0.4">
      <c r="A392">
        <v>2022</v>
      </c>
      <c r="B392" s="35" t="s">
        <v>7</v>
      </c>
      <c r="C392" s="35" t="s">
        <v>62</v>
      </c>
      <c r="D392" s="35" t="s">
        <v>140</v>
      </c>
      <c r="E392" s="35" t="s">
        <v>46</v>
      </c>
      <c r="F392" s="35" t="s">
        <v>100</v>
      </c>
      <c r="G392" s="35" t="s">
        <v>140</v>
      </c>
      <c r="H392" t="b">
        <v>0</v>
      </c>
      <c r="I392">
        <v>72</v>
      </c>
      <c r="J392" s="35" t="s">
        <v>139</v>
      </c>
    </row>
    <row r="393" spans="1:10" x14ac:dyDescent="0.4">
      <c r="A393">
        <v>2022</v>
      </c>
      <c r="B393" s="35" t="s">
        <v>7</v>
      </c>
      <c r="C393" s="35" t="s">
        <v>62</v>
      </c>
      <c r="D393" s="35" t="s">
        <v>140</v>
      </c>
      <c r="E393" s="35" t="s">
        <v>48</v>
      </c>
      <c r="F393" s="35" t="s">
        <v>102</v>
      </c>
      <c r="G393" s="35" t="s">
        <v>136</v>
      </c>
      <c r="H393" t="b">
        <v>0</v>
      </c>
      <c r="I393">
        <v>64</v>
      </c>
      <c r="J393" s="35" t="s">
        <v>139</v>
      </c>
    </row>
    <row r="394" spans="1:10" x14ac:dyDescent="0.4">
      <c r="A394">
        <v>2022</v>
      </c>
      <c r="B394" s="35" t="s">
        <v>7</v>
      </c>
      <c r="C394" s="35" t="s">
        <v>62</v>
      </c>
      <c r="D394" s="35" t="s">
        <v>140</v>
      </c>
      <c r="E394" s="35" t="s">
        <v>50</v>
      </c>
      <c r="F394" s="35" t="s">
        <v>104</v>
      </c>
      <c r="G394" s="35" t="s">
        <v>144</v>
      </c>
      <c r="H394" t="b">
        <v>0</v>
      </c>
      <c r="I394">
        <v>29</v>
      </c>
      <c r="J394" s="35" t="s">
        <v>139</v>
      </c>
    </row>
    <row r="395" spans="1:10" x14ac:dyDescent="0.4">
      <c r="A395">
        <v>2022</v>
      </c>
      <c r="B395" s="35" t="s">
        <v>7</v>
      </c>
      <c r="C395" s="35" t="s">
        <v>62</v>
      </c>
      <c r="D395" s="35" t="s">
        <v>140</v>
      </c>
      <c r="E395" s="35" t="s">
        <v>49</v>
      </c>
      <c r="F395" s="35" t="s">
        <v>103</v>
      </c>
      <c r="G395" s="35" t="s">
        <v>138</v>
      </c>
      <c r="H395" t="b">
        <v>0</v>
      </c>
      <c r="I395">
        <v>4</v>
      </c>
      <c r="J395" s="35" t="s">
        <v>139</v>
      </c>
    </row>
    <row r="396" spans="1:10" x14ac:dyDescent="0.4">
      <c r="A396">
        <v>2022</v>
      </c>
      <c r="B396" s="35" t="s">
        <v>7</v>
      </c>
      <c r="C396" s="35" t="s">
        <v>62</v>
      </c>
      <c r="D396" s="35" t="s">
        <v>140</v>
      </c>
      <c r="E396" s="35" t="s">
        <v>51</v>
      </c>
      <c r="F396" s="35" t="s">
        <v>105</v>
      </c>
      <c r="G396" s="35" t="s">
        <v>136</v>
      </c>
      <c r="H396" t="b">
        <v>0</v>
      </c>
      <c r="I396">
        <v>4</v>
      </c>
      <c r="J396" s="35" t="s">
        <v>139</v>
      </c>
    </row>
    <row r="397" spans="1:10" x14ac:dyDescent="0.4">
      <c r="A397">
        <v>2022</v>
      </c>
      <c r="B397" s="35" t="s">
        <v>9</v>
      </c>
      <c r="C397" s="35" t="s">
        <v>64</v>
      </c>
      <c r="D397" s="35" t="s">
        <v>138</v>
      </c>
      <c r="E397" s="35" t="s">
        <v>161</v>
      </c>
      <c r="F397" s="35" t="s">
        <v>162</v>
      </c>
      <c r="G397" s="35" t="s">
        <v>161</v>
      </c>
      <c r="H397" t="b">
        <v>0</v>
      </c>
      <c r="I397">
        <v>9558</v>
      </c>
      <c r="J397" s="35" t="s">
        <v>139</v>
      </c>
    </row>
    <row r="398" spans="1:10" x14ac:dyDescent="0.4">
      <c r="A398">
        <v>2022</v>
      </c>
      <c r="B398" s="35" t="s">
        <v>9</v>
      </c>
      <c r="C398" s="35" t="s">
        <v>64</v>
      </c>
      <c r="D398" s="35" t="s">
        <v>138</v>
      </c>
      <c r="E398" s="35" t="s">
        <v>2</v>
      </c>
      <c r="F398" s="35" t="s">
        <v>57</v>
      </c>
      <c r="G398" s="35" t="s">
        <v>136</v>
      </c>
      <c r="H398" t="b">
        <v>0</v>
      </c>
      <c r="I398">
        <v>7</v>
      </c>
      <c r="J398" s="35" t="s">
        <v>139</v>
      </c>
    </row>
    <row r="399" spans="1:10" x14ac:dyDescent="0.4">
      <c r="A399">
        <v>2022</v>
      </c>
      <c r="B399" s="35" t="s">
        <v>9</v>
      </c>
      <c r="C399" s="35" t="s">
        <v>64</v>
      </c>
      <c r="D399" s="35" t="s">
        <v>138</v>
      </c>
      <c r="E399" s="35" t="s">
        <v>1</v>
      </c>
      <c r="F399" s="35" t="s">
        <v>56</v>
      </c>
      <c r="G399" s="35" t="s">
        <v>138</v>
      </c>
      <c r="H399" t="b">
        <v>0</v>
      </c>
      <c r="I399">
        <v>37</v>
      </c>
      <c r="J399" s="35" t="s">
        <v>139</v>
      </c>
    </row>
    <row r="400" spans="1:10" x14ac:dyDescent="0.4">
      <c r="A400">
        <v>2022</v>
      </c>
      <c r="B400" s="35" t="s">
        <v>9</v>
      </c>
      <c r="C400" s="35" t="s">
        <v>64</v>
      </c>
      <c r="D400" s="35" t="s">
        <v>138</v>
      </c>
      <c r="E400" s="35" t="s">
        <v>4</v>
      </c>
      <c r="F400" s="35" t="s">
        <v>59</v>
      </c>
      <c r="G400" s="35" t="s">
        <v>138</v>
      </c>
      <c r="H400" t="b">
        <v>0</v>
      </c>
      <c r="I400">
        <v>19</v>
      </c>
      <c r="J400" s="35" t="s">
        <v>139</v>
      </c>
    </row>
    <row r="401" spans="1:10" x14ac:dyDescent="0.4">
      <c r="A401">
        <v>2022</v>
      </c>
      <c r="B401" s="35" t="s">
        <v>9</v>
      </c>
      <c r="C401" s="35" t="s">
        <v>64</v>
      </c>
      <c r="D401" s="35" t="s">
        <v>138</v>
      </c>
      <c r="E401" s="35" t="s">
        <v>150</v>
      </c>
      <c r="F401" s="35" t="s">
        <v>106</v>
      </c>
      <c r="G401" s="35" t="s">
        <v>143</v>
      </c>
      <c r="H401" t="b">
        <v>0</v>
      </c>
      <c r="I401">
        <v>1</v>
      </c>
      <c r="J401" s="35" t="s">
        <v>139</v>
      </c>
    </row>
    <row r="402" spans="1:10" x14ac:dyDescent="0.4">
      <c r="A402">
        <v>2022</v>
      </c>
      <c r="B402" s="35" t="s">
        <v>9</v>
      </c>
      <c r="C402" s="35" t="s">
        <v>64</v>
      </c>
      <c r="D402" s="35" t="s">
        <v>138</v>
      </c>
      <c r="E402" s="35" t="s">
        <v>3</v>
      </c>
      <c r="F402" s="35" t="s">
        <v>58</v>
      </c>
      <c r="G402" s="35" t="s">
        <v>136</v>
      </c>
      <c r="H402" t="b">
        <v>0</v>
      </c>
      <c r="I402">
        <v>63</v>
      </c>
      <c r="J402" s="35" t="s">
        <v>139</v>
      </c>
    </row>
    <row r="403" spans="1:10" x14ac:dyDescent="0.4">
      <c r="A403">
        <v>2022</v>
      </c>
      <c r="B403" s="35" t="s">
        <v>9</v>
      </c>
      <c r="C403" s="35" t="s">
        <v>64</v>
      </c>
      <c r="D403" s="35" t="s">
        <v>138</v>
      </c>
      <c r="E403" s="35" t="s">
        <v>5</v>
      </c>
      <c r="F403" s="35" t="s">
        <v>60</v>
      </c>
      <c r="G403" s="35" t="s">
        <v>136</v>
      </c>
      <c r="H403" t="b">
        <v>0</v>
      </c>
      <c r="I403">
        <v>717</v>
      </c>
      <c r="J403" s="35" t="s">
        <v>139</v>
      </c>
    </row>
    <row r="404" spans="1:10" x14ac:dyDescent="0.4">
      <c r="A404">
        <v>2022</v>
      </c>
      <c r="B404" s="35" t="s">
        <v>9</v>
      </c>
      <c r="C404" s="35" t="s">
        <v>64</v>
      </c>
      <c r="D404" s="35" t="s">
        <v>138</v>
      </c>
      <c r="E404" s="35" t="s">
        <v>6</v>
      </c>
      <c r="F404" s="35" t="s">
        <v>61</v>
      </c>
      <c r="G404" s="35" t="s">
        <v>136</v>
      </c>
      <c r="H404" t="b">
        <v>0</v>
      </c>
      <c r="I404">
        <v>117</v>
      </c>
      <c r="J404" s="35" t="s">
        <v>139</v>
      </c>
    </row>
    <row r="405" spans="1:10" x14ac:dyDescent="0.4">
      <c r="A405">
        <v>2022</v>
      </c>
      <c r="B405" s="35" t="s">
        <v>9</v>
      </c>
      <c r="C405" s="35" t="s">
        <v>64</v>
      </c>
      <c r="D405" s="35" t="s">
        <v>138</v>
      </c>
      <c r="E405" s="35" t="s">
        <v>7</v>
      </c>
      <c r="F405" s="35" t="s">
        <v>62</v>
      </c>
      <c r="G405" s="35" t="s">
        <v>140</v>
      </c>
      <c r="H405" t="b">
        <v>0</v>
      </c>
      <c r="I405">
        <v>303</v>
      </c>
      <c r="J405" s="35" t="s">
        <v>139</v>
      </c>
    </row>
    <row r="406" spans="1:10" x14ac:dyDescent="0.4">
      <c r="A406">
        <v>2022</v>
      </c>
      <c r="B406" s="35" t="s">
        <v>9</v>
      </c>
      <c r="C406" s="35" t="s">
        <v>64</v>
      </c>
      <c r="D406" s="35" t="s">
        <v>138</v>
      </c>
      <c r="E406" s="35" t="s">
        <v>9</v>
      </c>
      <c r="F406" s="35" t="s">
        <v>64</v>
      </c>
      <c r="G406" s="35" t="s">
        <v>138</v>
      </c>
      <c r="H406" t="b">
        <v>0</v>
      </c>
      <c r="I406">
        <v>682</v>
      </c>
      <c r="J406" s="35" t="s">
        <v>137</v>
      </c>
    </row>
    <row r="407" spans="1:10" x14ac:dyDescent="0.4">
      <c r="A407">
        <v>2022</v>
      </c>
      <c r="B407" s="35" t="s">
        <v>9</v>
      </c>
      <c r="C407" s="35" t="s">
        <v>64</v>
      </c>
      <c r="D407" s="35" t="s">
        <v>138</v>
      </c>
      <c r="E407" s="35" t="s">
        <v>8</v>
      </c>
      <c r="F407" s="35" t="s">
        <v>63</v>
      </c>
      <c r="G407" s="35" t="s">
        <v>138</v>
      </c>
      <c r="H407" t="b">
        <v>0</v>
      </c>
      <c r="I407">
        <v>69</v>
      </c>
      <c r="J407" s="35" t="s">
        <v>139</v>
      </c>
    </row>
    <row r="408" spans="1:10" x14ac:dyDescent="0.4">
      <c r="A408">
        <v>2022</v>
      </c>
      <c r="B408" s="35" t="s">
        <v>9</v>
      </c>
      <c r="C408" s="35" t="s">
        <v>64</v>
      </c>
      <c r="D408" s="35" t="s">
        <v>138</v>
      </c>
      <c r="E408" s="35" t="s">
        <v>141</v>
      </c>
      <c r="F408" s="35" t="s">
        <v>142</v>
      </c>
      <c r="G408" s="35" t="s">
        <v>143</v>
      </c>
      <c r="H408" t="b">
        <v>0</v>
      </c>
      <c r="I408">
        <v>693</v>
      </c>
      <c r="J408" s="35" t="s">
        <v>139</v>
      </c>
    </row>
    <row r="409" spans="1:10" x14ac:dyDescent="0.4">
      <c r="A409">
        <v>2022</v>
      </c>
      <c r="B409" s="35" t="s">
        <v>9</v>
      </c>
      <c r="C409" s="35" t="s">
        <v>64</v>
      </c>
      <c r="D409" s="35" t="s">
        <v>138</v>
      </c>
      <c r="E409" s="35" t="s">
        <v>10</v>
      </c>
      <c r="F409" s="35" t="s">
        <v>65</v>
      </c>
      <c r="G409" s="35" t="s">
        <v>138</v>
      </c>
      <c r="H409" t="b">
        <v>0</v>
      </c>
      <c r="I409">
        <v>409</v>
      </c>
      <c r="J409" s="35" t="s">
        <v>139</v>
      </c>
    </row>
    <row r="410" spans="1:10" x14ac:dyDescent="0.4">
      <c r="A410">
        <v>2022</v>
      </c>
      <c r="B410" s="35" t="s">
        <v>9</v>
      </c>
      <c r="C410" s="35" t="s">
        <v>64</v>
      </c>
      <c r="D410" s="35" t="s">
        <v>138</v>
      </c>
      <c r="E410" s="35" t="s">
        <v>11</v>
      </c>
      <c r="F410" s="35" t="s">
        <v>66</v>
      </c>
      <c r="G410" s="35" t="s">
        <v>138</v>
      </c>
      <c r="H410" t="b">
        <v>0</v>
      </c>
      <c r="I410">
        <v>296</v>
      </c>
      <c r="J410" s="35" t="s">
        <v>139</v>
      </c>
    </row>
    <row r="411" spans="1:10" x14ac:dyDescent="0.4">
      <c r="A411">
        <v>2022</v>
      </c>
      <c r="B411" s="35" t="s">
        <v>9</v>
      </c>
      <c r="C411" s="35" t="s">
        <v>64</v>
      </c>
      <c r="D411" s="35" t="s">
        <v>138</v>
      </c>
      <c r="E411" s="35" t="s">
        <v>151</v>
      </c>
      <c r="F411" s="35" t="s">
        <v>107</v>
      </c>
      <c r="G411" s="35" t="s">
        <v>136</v>
      </c>
      <c r="H411" t="b">
        <v>0</v>
      </c>
      <c r="I411">
        <v>4</v>
      </c>
      <c r="J411" s="35" t="s">
        <v>139</v>
      </c>
    </row>
    <row r="412" spans="1:10" x14ac:dyDescent="0.4">
      <c r="A412">
        <v>2022</v>
      </c>
      <c r="B412" s="35" t="s">
        <v>9</v>
      </c>
      <c r="C412" s="35" t="s">
        <v>64</v>
      </c>
      <c r="D412" s="35" t="s">
        <v>138</v>
      </c>
      <c r="E412" s="35" t="s">
        <v>12</v>
      </c>
      <c r="F412" s="35" t="s">
        <v>67</v>
      </c>
      <c r="G412" s="35" t="s">
        <v>136</v>
      </c>
      <c r="H412" t="b">
        <v>0</v>
      </c>
      <c r="I412">
        <v>20</v>
      </c>
      <c r="J412" s="35" t="s">
        <v>139</v>
      </c>
    </row>
    <row r="413" spans="1:10" x14ac:dyDescent="0.4">
      <c r="A413">
        <v>2022</v>
      </c>
      <c r="B413" s="35" t="s">
        <v>9</v>
      </c>
      <c r="C413" s="35" t="s">
        <v>64</v>
      </c>
      <c r="D413" s="35" t="s">
        <v>138</v>
      </c>
      <c r="E413" s="35" t="s">
        <v>16</v>
      </c>
      <c r="F413" s="35" t="s">
        <v>71</v>
      </c>
      <c r="G413" s="35" t="s">
        <v>144</v>
      </c>
      <c r="H413" t="b">
        <v>0</v>
      </c>
      <c r="I413">
        <v>7</v>
      </c>
      <c r="J413" s="35" t="s">
        <v>139</v>
      </c>
    </row>
    <row r="414" spans="1:10" x14ac:dyDescent="0.4">
      <c r="A414">
        <v>2022</v>
      </c>
      <c r="B414" s="35" t="s">
        <v>9</v>
      </c>
      <c r="C414" s="35" t="s">
        <v>64</v>
      </c>
      <c r="D414" s="35" t="s">
        <v>138</v>
      </c>
      <c r="E414" s="35" t="s">
        <v>13</v>
      </c>
      <c r="F414" s="35" t="s">
        <v>68</v>
      </c>
      <c r="G414" s="35" t="s">
        <v>136</v>
      </c>
      <c r="H414" t="b">
        <v>0</v>
      </c>
      <c r="I414">
        <v>8</v>
      </c>
      <c r="J414" s="35" t="s">
        <v>139</v>
      </c>
    </row>
    <row r="415" spans="1:10" x14ac:dyDescent="0.4">
      <c r="A415">
        <v>2022</v>
      </c>
      <c r="B415" s="35" t="s">
        <v>9</v>
      </c>
      <c r="C415" s="35" t="s">
        <v>64</v>
      </c>
      <c r="D415" s="35" t="s">
        <v>138</v>
      </c>
      <c r="E415" s="35" t="s">
        <v>14</v>
      </c>
      <c r="F415" s="35" t="s">
        <v>69</v>
      </c>
      <c r="G415" s="35" t="s">
        <v>144</v>
      </c>
      <c r="H415" t="b">
        <v>0</v>
      </c>
      <c r="I415">
        <v>329</v>
      </c>
      <c r="J415" s="35" t="s">
        <v>139</v>
      </c>
    </row>
    <row r="416" spans="1:10" x14ac:dyDescent="0.4">
      <c r="A416">
        <v>2022</v>
      </c>
      <c r="B416" s="35" t="s">
        <v>9</v>
      </c>
      <c r="C416" s="35" t="s">
        <v>64</v>
      </c>
      <c r="D416" s="35" t="s">
        <v>138</v>
      </c>
      <c r="E416" s="35" t="s">
        <v>15</v>
      </c>
      <c r="F416" s="35" t="s">
        <v>70</v>
      </c>
      <c r="G416" s="35" t="s">
        <v>144</v>
      </c>
      <c r="H416" t="b">
        <v>0</v>
      </c>
      <c r="I416">
        <v>52</v>
      </c>
      <c r="J416" s="35" t="s">
        <v>139</v>
      </c>
    </row>
    <row r="417" spans="1:10" x14ac:dyDescent="0.4">
      <c r="A417">
        <v>2022</v>
      </c>
      <c r="B417" s="35" t="s">
        <v>9</v>
      </c>
      <c r="C417" s="35" t="s">
        <v>64</v>
      </c>
      <c r="D417" s="35" t="s">
        <v>138</v>
      </c>
      <c r="E417" s="35" t="s">
        <v>17</v>
      </c>
      <c r="F417" s="35" t="s">
        <v>72</v>
      </c>
      <c r="G417" s="35" t="s">
        <v>144</v>
      </c>
      <c r="H417" t="b">
        <v>0</v>
      </c>
      <c r="I417">
        <v>16</v>
      </c>
      <c r="J417" s="35" t="s">
        <v>139</v>
      </c>
    </row>
    <row r="418" spans="1:10" x14ac:dyDescent="0.4">
      <c r="A418">
        <v>2022</v>
      </c>
      <c r="B418" s="35" t="s">
        <v>9</v>
      </c>
      <c r="C418" s="35" t="s">
        <v>64</v>
      </c>
      <c r="D418" s="35" t="s">
        <v>138</v>
      </c>
      <c r="E418" s="35" t="s">
        <v>18</v>
      </c>
      <c r="F418" s="35" t="s">
        <v>73</v>
      </c>
      <c r="G418" s="35" t="s">
        <v>138</v>
      </c>
      <c r="H418" t="b">
        <v>0</v>
      </c>
      <c r="I418">
        <v>47</v>
      </c>
      <c r="J418" s="35" t="s">
        <v>139</v>
      </c>
    </row>
    <row r="419" spans="1:10" x14ac:dyDescent="0.4">
      <c r="A419">
        <v>2022</v>
      </c>
      <c r="B419" s="35" t="s">
        <v>9</v>
      </c>
      <c r="C419" s="35" t="s">
        <v>64</v>
      </c>
      <c r="D419" s="35" t="s">
        <v>138</v>
      </c>
      <c r="E419" s="35" t="s">
        <v>19</v>
      </c>
      <c r="F419" s="35" t="s">
        <v>74</v>
      </c>
      <c r="G419" s="35" t="s">
        <v>138</v>
      </c>
      <c r="H419" t="b">
        <v>0</v>
      </c>
      <c r="I419">
        <v>49</v>
      </c>
      <c r="J419" s="35" t="s">
        <v>139</v>
      </c>
    </row>
    <row r="420" spans="1:10" x14ac:dyDescent="0.4">
      <c r="A420">
        <v>2022</v>
      </c>
      <c r="B420" s="35" t="s">
        <v>9</v>
      </c>
      <c r="C420" s="35" t="s">
        <v>64</v>
      </c>
      <c r="D420" s="35" t="s">
        <v>138</v>
      </c>
      <c r="E420" s="35" t="s">
        <v>22</v>
      </c>
      <c r="F420" s="35" t="s">
        <v>77</v>
      </c>
      <c r="G420" s="35" t="s">
        <v>140</v>
      </c>
      <c r="H420" t="b">
        <v>0</v>
      </c>
      <c r="I420">
        <v>546</v>
      </c>
      <c r="J420" s="35" t="s">
        <v>139</v>
      </c>
    </row>
    <row r="421" spans="1:10" x14ac:dyDescent="0.4">
      <c r="A421">
        <v>2022</v>
      </c>
      <c r="B421" s="35" t="s">
        <v>9</v>
      </c>
      <c r="C421" s="35" t="s">
        <v>64</v>
      </c>
      <c r="D421" s="35" t="s">
        <v>138</v>
      </c>
      <c r="E421" s="35" t="s">
        <v>21</v>
      </c>
      <c r="F421" s="35" t="s">
        <v>76</v>
      </c>
      <c r="G421" s="35" t="s">
        <v>138</v>
      </c>
      <c r="H421" t="b">
        <v>0</v>
      </c>
      <c r="I421">
        <v>857</v>
      </c>
      <c r="J421" s="35" t="s">
        <v>139</v>
      </c>
    </row>
    <row r="422" spans="1:10" x14ac:dyDescent="0.4">
      <c r="A422">
        <v>2022</v>
      </c>
      <c r="B422" s="35" t="s">
        <v>9</v>
      </c>
      <c r="C422" s="35" t="s">
        <v>64</v>
      </c>
      <c r="D422" s="35" t="s">
        <v>138</v>
      </c>
      <c r="E422" s="35" t="s">
        <v>20</v>
      </c>
      <c r="F422" s="35" t="s">
        <v>75</v>
      </c>
      <c r="G422" s="35" t="s">
        <v>140</v>
      </c>
      <c r="H422" t="b">
        <v>0</v>
      </c>
      <c r="I422">
        <v>42</v>
      </c>
      <c r="J422" s="35" t="s">
        <v>139</v>
      </c>
    </row>
    <row r="423" spans="1:10" x14ac:dyDescent="0.4">
      <c r="A423">
        <v>2022</v>
      </c>
      <c r="B423" s="35" t="s">
        <v>9</v>
      </c>
      <c r="C423" s="35" t="s">
        <v>64</v>
      </c>
      <c r="D423" s="35" t="s">
        <v>138</v>
      </c>
      <c r="E423" s="35" t="s">
        <v>23</v>
      </c>
      <c r="F423" s="35" t="s">
        <v>78</v>
      </c>
      <c r="G423" s="35" t="s">
        <v>144</v>
      </c>
      <c r="H423" t="b">
        <v>0</v>
      </c>
      <c r="I423">
        <v>92</v>
      </c>
      <c r="J423" s="35" t="s">
        <v>139</v>
      </c>
    </row>
    <row r="424" spans="1:10" x14ac:dyDescent="0.4">
      <c r="A424">
        <v>2022</v>
      </c>
      <c r="B424" s="35" t="s">
        <v>9</v>
      </c>
      <c r="C424" s="35" t="s">
        <v>64</v>
      </c>
      <c r="D424" s="35" t="s">
        <v>138</v>
      </c>
      <c r="E424" s="35" t="s">
        <v>24</v>
      </c>
      <c r="F424" s="35" t="s">
        <v>79</v>
      </c>
      <c r="G424" s="35" t="s">
        <v>144</v>
      </c>
      <c r="H424" t="b">
        <v>0</v>
      </c>
      <c r="I424">
        <v>105</v>
      </c>
      <c r="J424" s="35" t="s">
        <v>139</v>
      </c>
    </row>
    <row r="425" spans="1:10" x14ac:dyDescent="0.4">
      <c r="A425">
        <v>2022</v>
      </c>
      <c r="B425" s="35" t="s">
        <v>9</v>
      </c>
      <c r="C425" s="35" t="s">
        <v>64</v>
      </c>
      <c r="D425" s="35" t="s">
        <v>138</v>
      </c>
      <c r="E425" s="35" t="s">
        <v>26</v>
      </c>
      <c r="F425" s="35" t="s">
        <v>81</v>
      </c>
      <c r="G425" s="35" t="s">
        <v>144</v>
      </c>
      <c r="H425" t="b">
        <v>0</v>
      </c>
      <c r="I425">
        <v>58</v>
      </c>
      <c r="J425" s="35" t="s">
        <v>139</v>
      </c>
    </row>
    <row r="426" spans="1:10" x14ac:dyDescent="0.4">
      <c r="A426">
        <v>2022</v>
      </c>
      <c r="B426" s="35" t="s">
        <v>9</v>
      </c>
      <c r="C426" s="35" t="s">
        <v>64</v>
      </c>
      <c r="D426" s="35" t="s">
        <v>138</v>
      </c>
      <c r="E426" s="35" t="s">
        <v>25</v>
      </c>
      <c r="F426" s="35" t="s">
        <v>80</v>
      </c>
      <c r="G426" s="35" t="s">
        <v>138</v>
      </c>
      <c r="H426" t="b">
        <v>0</v>
      </c>
      <c r="I426">
        <v>20</v>
      </c>
      <c r="J426" s="35" t="s">
        <v>139</v>
      </c>
    </row>
    <row r="427" spans="1:10" x14ac:dyDescent="0.4">
      <c r="A427">
        <v>2022</v>
      </c>
      <c r="B427" s="35" t="s">
        <v>9</v>
      </c>
      <c r="C427" s="35" t="s">
        <v>64</v>
      </c>
      <c r="D427" s="35" t="s">
        <v>138</v>
      </c>
      <c r="E427" s="35" t="s">
        <v>27</v>
      </c>
      <c r="F427" s="35" t="s">
        <v>82</v>
      </c>
      <c r="G427" s="35" t="s">
        <v>136</v>
      </c>
      <c r="H427" t="b">
        <v>0</v>
      </c>
      <c r="I427">
        <v>9</v>
      </c>
      <c r="J427" s="35" t="s">
        <v>139</v>
      </c>
    </row>
    <row r="428" spans="1:10" x14ac:dyDescent="0.4">
      <c r="A428">
        <v>2022</v>
      </c>
      <c r="B428" s="35" t="s">
        <v>9</v>
      </c>
      <c r="C428" s="35" t="s">
        <v>64</v>
      </c>
      <c r="D428" s="35" t="s">
        <v>138</v>
      </c>
      <c r="E428" s="35" t="s">
        <v>34</v>
      </c>
      <c r="F428" s="35" t="s">
        <v>89</v>
      </c>
      <c r="G428" s="35" t="s">
        <v>138</v>
      </c>
      <c r="H428" t="b">
        <v>0</v>
      </c>
      <c r="I428">
        <v>212</v>
      </c>
      <c r="J428" s="35" t="s">
        <v>139</v>
      </c>
    </row>
    <row r="429" spans="1:10" x14ac:dyDescent="0.4">
      <c r="A429">
        <v>2022</v>
      </c>
      <c r="B429" s="35" t="s">
        <v>9</v>
      </c>
      <c r="C429" s="35" t="s">
        <v>64</v>
      </c>
      <c r="D429" s="35" t="s">
        <v>138</v>
      </c>
      <c r="E429" s="35" t="s">
        <v>35</v>
      </c>
      <c r="F429" s="35" t="s">
        <v>111</v>
      </c>
      <c r="G429" s="35" t="s">
        <v>136</v>
      </c>
      <c r="H429" t="b">
        <v>0</v>
      </c>
      <c r="I429">
        <v>5</v>
      </c>
      <c r="J429" s="35" t="s">
        <v>139</v>
      </c>
    </row>
    <row r="430" spans="1:10" x14ac:dyDescent="0.4">
      <c r="A430">
        <v>2022</v>
      </c>
      <c r="B430" s="35" t="s">
        <v>9</v>
      </c>
      <c r="C430" s="35" t="s">
        <v>64</v>
      </c>
      <c r="D430" s="35" t="s">
        <v>138</v>
      </c>
      <c r="E430" s="35" t="s">
        <v>28</v>
      </c>
      <c r="F430" s="35" t="s">
        <v>83</v>
      </c>
      <c r="G430" s="35" t="s">
        <v>144</v>
      </c>
      <c r="H430" t="b">
        <v>0</v>
      </c>
      <c r="I430">
        <v>15</v>
      </c>
      <c r="J430" s="35" t="s">
        <v>139</v>
      </c>
    </row>
    <row r="431" spans="1:10" x14ac:dyDescent="0.4">
      <c r="A431">
        <v>2022</v>
      </c>
      <c r="B431" s="35" t="s">
        <v>9</v>
      </c>
      <c r="C431" s="35" t="s">
        <v>64</v>
      </c>
      <c r="D431" s="35" t="s">
        <v>138</v>
      </c>
      <c r="E431" s="35" t="s">
        <v>30</v>
      </c>
      <c r="F431" s="35" t="s">
        <v>85</v>
      </c>
      <c r="G431" s="35" t="s">
        <v>140</v>
      </c>
      <c r="H431" t="b">
        <v>0</v>
      </c>
      <c r="I431">
        <v>51</v>
      </c>
      <c r="J431" s="35" t="s">
        <v>139</v>
      </c>
    </row>
    <row r="432" spans="1:10" x14ac:dyDescent="0.4">
      <c r="A432">
        <v>2022</v>
      </c>
      <c r="B432" s="35" t="s">
        <v>9</v>
      </c>
      <c r="C432" s="35" t="s">
        <v>64</v>
      </c>
      <c r="D432" s="35" t="s">
        <v>138</v>
      </c>
      <c r="E432" s="35" t="s">
        <v>31</v>
      </c>
      <c r="F432" s="35" t="s">
        <v>86</v>
      </c>
      <c r="G432" s="35" t="s">
        <v>140</v>
      </c>
      <c r="H432" t="b">
        <v>0</v>
      </c>
      <c r="I432">
        <v>780</v>
      </c>
      <c r="J432" s="35" t="s">
        <v>139</v>
      </c>
    </row>
    <row r="433" spans="1:10" x14ac:dyDescent="0.4">
      <c r="A433">
        <v>2022</v>
      </c>
      <c r="B433" s="35" t="s">
        <v>9</v>
      </c>
      <c r="C433" s="35" t="s">
        <v>64</v>
      </c>
      <c r="D433" s="35" t="s">
        <v>138</v>
      </c>
      <c r="E433" s="35" t="s">
        <v>32</v>
      </c>
      <c r="F433" s="35" t="s">
        <v>87</v>
      </c>
      <c r="G433" s="35" t="s">
        <v>136</v>
      </c>
      <c r="H433" t="b">
        <v>0</v>
      </c>
      <c r="I433">
        <v>19</v>
      </c>
      <c r="J433" s="35" t="s">
        <v>139</v>
      </c>
    </row>
    <row r="434" spans="1:10" x14ac:dyDescent="0.4">
      <c r="A434">
        <v>2022</v>
      </c>
      <c r="B434" s="35" t="s">
        <v>9</v>
      </c>
      <c r="C434" s="35" t="s">
        <v>64</v>
      </c>
      <c r="D434" s="35" t="s">
        <v>138</v>
      </c>
      <c r="E434" s="35" t="s">
        <v>29</v>
      </c>
      <c r="F434" s="35" t="s">
        <v>84</v>
      </c>
      <c r="G434" s="35" t="s">
        <v>136</v>
      </c>
      <c r="H434" t="b">
        <v>0</v>
      </c>
      <c r="I434">
        <v>29</v>
      </c>
      <c r="J434" s="35" t="s">
        <v>139</v>
      </c>
    </row>
    <row r="435" spans="1:10" x14ac:dyDescent="0.4">
      <c r="A435">
        <v>2022</v>
      </c>
      <c r="B435" s="35" t="s">
        <v>9</v>
      </c>
      <c r="C435" s="35" t="s">
        <v>64</v>
      </c>
      <c r="D435" s="35" t="s">
        <v>138</v>
      </c>
      <c r="E435" s="35" t="s">
        <v>33</v>
      </c>
      <c r="F435" s="35" t="s">
        <v>88</v>
      </c>
      <c r="G435" s="35" t="s">
        <v>140</v>
      </c>
      <c r="H435" t="b">
        <v>0</v>
      </c>
      <c r="I435">
        <v>1075</v>
      </c>
      <c r="J435" s="35" t="s">
        <v>139</v>
      </c>
    </row>
    <row r="436" spans="1:10" x14ac:dyDescent="0.4">
      <c r="A436">
        <v>2022</v>
      </c>
      <c r="B436" s="35" t="s">
        <v>9</v>
      </c>
      <c r="C436" s="35" t="s">
        <v>64</v>
      </c>
      <c r="D436" s="35" t="s">
        <v>138</v>
      </c>
      <c r="E436" s="35" t="s">
        <v>36</v>
      </c>
      <c r="F436" s="35" t="s">
        <v>90</v>
      </c>
      <c r="G436" s="35" t="s">
        <v>144</v>
      </c>
      <c r="H436" t="b">
        <v>0</v>
      </c>
      <c r="I436">
        <v>155</v>
      </c>
      <c r="J436" s="35" t="s">
        <v>139</v>
      </c>
    </row>
    <row r="437" spans="1:10" x14ac:dyDescent="0.4">
      <c r="A437">
        <v>2022</v>
      </c>
      <c r="B437" s="35" t="s">
        <v>9</v>
      </c>
      <c r="C437" s="35" t="s">
        <v>64</v>
      </c>
      <c r="D437" s="35" t="s">
        <v>138</v>
      </c>
      <c r="E437" s="35" t="s">
        <v>37</v>
      </c>
      <c r="F437" s="35" t="s">
        <v>91</v>
      </c>
      <c r="G437" s="35" t="s">
        <v>138</v>
      </c>
      <c r="H437" t="b">
        <v>0</v>
      </c>
      <c r="I437">
        <v>23</v>
      </c>
      <c r="J437" s="35" t="s">
        <v>139</v>
      </c>
    </row>
    <row r="438" spans="1:10" x14ac:dyDescent="0.4">
      <c r="A438">
        <v>2022</v>
      </c>
      <c r="B438" s="35" t="s">
        <v>9</v>
      </c>
      <c r="C438" s="35" t="s">
        <v>64</v>
      </c>
      <c r="D438" s="35" t="s">
        <v>138</v>
      </c>
      <c r="E438" s="35" t="s">
        <v>38</v>
      </c>
      <c r="F438" s="35" t="s">
        <v>92</v>
      </c>
      <c r="G438" s="35" t="s">
        <v>136</v>
      </c>
      <c r="H438" t="b">
        <v>0</v>
      </c>
      <c r="I438">
        <v>50</v>
      </c>
      <c r="J438" s="35" t="s">
        <v>139</v>
      </c>
    </row>
    <row r="439" spans="1:10" x14ac:dyDescent="0.4">
      <c r="A439">
        <v>2022</v>
      </c>
      <c r="B439" s="35" t="s">
        <v>9</v>
      </c>
      <c r="C439" s="35" t="s">
        <v>64</v>
      </c>
      <c r="D439" s="35" t="s">
        <v>138</v>
      </c>
      <c r="E439" s="35" t="s">
        <v>39</v>
      </c>
      <c r="F439" s="35" t="s">
        <v>93</v>
      </c>
      <c r="G439" s="35" t="s">
        <v>140</v>
      </c>
      <c r="H439" t="b">
        <v>0</v>
      </c>
      <c r="I439">
        <v>630</v>
      </c>
      <c r="J439" s="35" t="s">
        <v>139</v>
      </c>
    </row>
    <row r="440" spans="1:10" x14ac:dyDescent="0.4">
      <c r="A440">
        <v>2022</v>
      </c>
      <c r="B440" s="35" t="s">
        <v>9</v>
      </c>
      <c r="C440" s="35" t="s">
        <v>64</v>
      </c>
      <c r="D440" s="35" t="s">
        <v>138</v>
      </c>
      <c r="E440" s="35" t="s">
        <v>148</v>
      </c>
      <c r="F440" s="35" t="s">
        <v>109</v>
      </c>
      <c r="G440" s="35" t="s">
        <v>143</v>
      </c>
      <c r="H440" t="b">
        <v>0</v>
      </c>
      <c r="I440">
        <v>41</v>
      </c>
      <c r="J440" s="35" t="s">
        <v>139</v>
      </c>
    </row>
    <row r="441" spans="1:10" x14ac:dyDescent="0.4">
      <c r="A441">
        <v>2022</v>
      </c>
      <c r="B441" s="35" t="s">
        <v>9</v>
      </c>
      <c r="C441" s="35" t="s">
        <v>64</v>
      </c>
      <c r="D441" s="35" t="s">
        <v>138</v>
      </c>
      <c r="E441" s="35" t="s">
        <v>40</v>
      </c>
      <c r="F441" s="35" t="s">
        <v>94</v>
      </c>
      <c r="G441" s="35" t="s">
        <v>140</v>
      </c>
      <c r="H441" t="b">
        <v>0</v>
      </c>
      <c r="I441">
        <v>71</v>
      </c>
      <c r="J441" s="35" t="s">
        <v>139</v>
      </c>
    </row>
    <row r="442" spans="1:10" x14ac:dyDescent="0.4">
      <c r="A442">
        <v>2022</v>
      </c>
      <c r="B442" s="35" t="s">
        <v>9</v>
      </c>
      <c r="C442" s="35" t="s">
        <v>64</v>
      </c>
      <c r="D442" s="35" t="s">
        <v>138</v>
      </c>
      <c r="E442" s="35" t="s">
        <v>41</v>
      </c>
      <c r="F442" s="35" t="s">
        <v>95</v>
      </c>
      <c r="G442" s="35" t="s">
        <v>138</v>
      </c>
      <c r="H442" t="b">
        <v>0</v>
      </c>
      <c r="I442">
        <v>66</v>
      </c>
      <c r="J442" s="35" t="s">
        <v>139</v>
      </c>
    </row>
    <row r="443" spans="1:10" x14ac:dyDescent="0.4">
      <c r="A443">
        <v>2022</v>
      </c>
      <c r="B443" s="35" t="s">
        <v>9</v>
      </c>
      <c r="C443" s="35" t="s">
        <v>64</v>
      </c>
      <c r="D443" s="35" t="s">
        <v>138</v>
      </c>
      <c r="E443" s="35" t="s">
        <v>42</v>
      </c>
      <c r="F443" s="35" t="s">
        <v>96</v>
      </c>
      <c r="G443" s="35" t="s">
        <v>136</v>
      </c>
      <c r="H443" t="b">
        <v>0</v>
      </c>
      <c r="I443">
        <v>7</v>
      </c>
      <c r="J443" s="35" t="s">
        <v>139</v>
      </c>
    </row>
    <row r="444" spans="1:10" x14ac:dyDescent="0.4">
      <c r="A444">
        <v>2022</v>
      </c>
      <c r="B444" s="35" t="s">
        <v>9</v>
      </c>
      <c r="C444" s="35" t="s">
        <v>64</v>
      </c>
      <c r="D444" s="35" t="s">
        <v>138</v>
      </c>
      <c r="E444" s="35" t="s">
        <v>43</v>
      </c>
      <c r="F444" s="35" t="s">
        <v>97</v>
      </c>
      <c r="G444" s="35" t="s">
        <v>138</v>
      </c>
      <c r="H444" t="b">
        <v>0</v>
      </c>
      <c r="I444">
        <v>84</v>
      </c>
      <c r="J444" s="35" t="s">
        <v>139</v>
      </c>
    </row>
    <row r="445" spans="1:10" x14ac:dyDescent="0.4">
      <c r="A445">
        <v>2022</v>
      </c>
      <c r="B445" s="35" t="s">
        <v>9</v>
      </c>
      <c r="C445" s="35" t="s">
        <v>64</v>
      </c>
      <c r="D445" s="35" t="s">
        <v>138</v>
      </c>
      <c r="E445" s="35" t="s">
        <v>44</v>
      </c>
      <c r="F445" s="35" t="s">
        <v>98</v>
      </c>
      <c r="G445" s="35" t="s">
        <v>138</v>
      </c>
      <c r="H445" t="b">
        <v>0</v>
      </c>
      <c r="I445">
        <v>391</v>
      </c>
      <c r="J445" s="35" t="s">
        <v>139</v>
      </c>
    </row>
    <row r="446" spans="1:10" x14ac:dyDescent="0.4">
      <c r="A446">
        <v>2022</v>
      </c>
      <c r="B446" s="35" t="s">
        <v>9</v>
      </c>
      <c r="C446" s="35" t="s">
        <v>64</v>
      </c>
      <c r="D446" s="35" t="s">
        <v>138</v>
      </c>
      <c r="E446" s="35" t="s">
        <v>145</v>
      </c>
      <c r="F446" s="35" t="s">
        <v>146</v>
      </c>
      <c r="G446" s="35" t="s">
        <v>147</v>
      </c>
      <c r="H446" t="b">
        <v>0</v>
      </c>
      <c r="I446">
        <v>106</v>
      </c>
      <c r="J446" s="35" t="s">
        <v>139</v>
      </c>
    </row>
    <row r="447" spans="1:10" x14ac:dyDescent="0.4">
      <c r="A447">
        <v>2022</v>
      </c>
      <c r="B447" s="35" t="s">
        <v>9</v>
      </c>
      <c r="C447" s="35" t="s">
        <v>64</v>
      </c>
      <c r="D447" s="35" t="s">
        <v>138</v>
      </c>
      <c r="E447" s="35" t="s">
        <v>45</v>
      </c>
      <c r="F447" s="35" t="s">
        <v>99</v>
      </c>
      <c r="G447" s="35" t="s">
        <v>136</v>
      </c>
      <c r="H447" t="b">
        <v>0</v>
      </c>
      <c r="I447">
        <v>11</v>
      </c>
      <c r="J447" s="35" t="s">
        <v>139</v>
      </c>
    </row>
    <row r="448" spans="1:10" x14ac:dyDescent="0.4">
      <c r="A448">
        <v>2022</v>
      </c>
      <c r="B448" s="35" t="s">
        <v>9</v>
      </c>
      <c r="C448" s="35" t="s">
        <v>64</v>
      </c>
      <c r="D448" s="35" t="s">
        <v>138</v>
      </c>
      <c r="E448" s="35" t="s">
        <v>47</v>
      </c>
      <c r="F448" s="35" t="s">
        <v>101</v>
      </c>
      <c r="G448" s="35" t="s">
        <v>138</v>
      </c>
      <c r="H448" t="b">
        <v>0</v>
      </c>
      <c r="I448">
        <v>628</v>
      </c>
      <c r="J448" s="35" t="s">
        <v>139</v>
      </c>
    </row>
    <row r="449" spans="1:10" x14ac:dyDescent="0.4">
      <c r="A449">
        <v>2022</v>
      </c>
      <c r="B449" s="35" t="s">
        <v>9</v>
      </c>
      <c r="C449" s="35" t="s">
        <v>64</v>
      </c>
      <c r="D449" s="35" t="s">
        <v>138</v>
      </c>
      <c r="E449" s="35" t="s">
        <v>46</v>
      </c>
      <c r="F449" s="35" t="s">
        <v>100</v>
      </c>
      <c r="G449" s="35" t="s">
        <v>140</v>
      </c>
      <c r="H449" t="b">
        <v>0</v>
      </c>
      <c r="I449">
        <v>26</v>
      </c>
      <c r="J449" s="35" t="s">
        <v>139</v>
      </c>
    </row>
    <row r="450" spans="1:10" x14ac:dyDescent="0.4">
      <c r="A450">
        <v>2022</v>
      </c>
      <c r="B450" s="35" t="s">
        <v>9</v>
      </c>
      <c r="C450" s="35" t="s">
        <v>64</v>
      </c>
      <c r="D450" s="35" t="s">
        <v>138</v>
      </c>
      <c r="E450" s="35" t="s">
        <v>48</v>
      </c>
      <c r="F450" s="35" t="s">
        <v>102</v>
      </c>
      <c r="G450" s="35" t="s">
        <v>136</v>
      </c>
      <c r="H450" t="b">
        <v>0</v>
      </c>
      <c r="I450">
        <v>124</v>
      </c>
      <c r="J450" s="35" t="s">
        <v>139</v>
      </c>
    </row>
    <row r="451" spans="1:10" x14ac:dyDescent="0.4">
      <c r="A451">
        <v>2022</v>
      </c>
      <c r="B451" s="35" t="s">
        <v>9</v>
      </c>
      <c r="C451" s="35" t="s">
        <v>64</v>
      </c>
      <c r="D451" s="35" t="s">
        <v>138</v>
      </c>
      <c r="E451" s="35" t="s">
        <v>50</v>
      </c>
      <c r="F451" s="35" t="s">
        <v>104</v>
      </c>
      <c r="G451" s="35" t="s">
        <v>144</v>
      </c>
      <c r="H451" t="b">
        <v>0</v>
      </c>
      <c r="I451">
        <v>56</v>
      </c>
      <c r="J451" s="35" t="s">
        <v>139</v>
      </c>
    </row>
    <row r="452" spans="1:10" x14ac:dyDescent="0.4">
      <c r="A452">
        <v>2022</v>
      </c>
      <c r="B452" s="35" t="s">
        <v>9</v>
      </c>
      <c r="C452" s="35" t="s">
        <v>64</v>
      </c>
      <c r="D452" s="35" t="s">
        <v>138</v>
      </c>
      <c r="E452" s="35" t="s">
        <v>49</v>
      </c>
      <c r="F452" s="35" t="s">
        <v>103</v>
      </c>
      <c r="G452" s="35" t="s">
        <v>138</v>
      </c>
      <c r="H452" t="b">
        <v>0</v>
      </c>
      <c r="I452">
        <v>6</v>
      </c>
      <c r="J452" s="35" t="s">
        <v>139</v>
      </c>
    </row>
    <row r="453" spans="1:10" x14ac:dyDescent="0.4">
      <c r="A453">
        <v>2022</v>
      </c>
      <c r="B453" s="35" t="s">
        <v>9</v>
      </c>
      <c r="C453" s="35" t="s">
        <v>64</v>
      </c>
      <c r="D453" s="35" t="s">
        <v>138</v>
      </c>
      <c r="E453" s="35" t="s">
        <v>51</v>
      </c>
      <c r="F453" s="35" t="s">
        <v>105</v>
      </c>
      <c r="G453" s="35" t="s">
        <v>136</v>
      </c>
      <c r="H453" t="b">
        <v>0</v>
      </c>
      <c r="I453">
        <v>3</v>
      </c>
      <c r="J453" s="35" t="s">
        <v>139</v>
      </c>
    </row>
    <row r="454" spans="1:10" x14ac:dyDescent="0.4">
      <c r="A454">
        <v>2022</v>
      </c>
      <c r="B454" s="35" t="s">
        <v>8</v>
      </c>
      <c r="C454" s="35" t="s">
        <v>63</v>
      </c>
      <c r="D454" s="35" t="s">
        <v>138</v>
      </c>
      <c r="E454" s="35" t="s">
        <v>161</v>
      </c>
      <c r="F454" s="35" t="s">
        <v>162</v>
      </c>
      <c r="G454" s="35" t="s">
        <v>161</v>
      </c>
      <c r="H454" t="b">
        <v>0</v>
      </c>
      <c r="I454">
        <v>9394</v>
      </c>
      <c r="J454" s="35" t="s">
        <v>139</v>
      </c>
    </row>
    <row r="455" spans="1:10" x14ac:dyDescent="0.4">
      <c r="A455">
        <v>2022</v>
      </c>
      <c r="B455" s="35" t="s">
        <v>8</v>
      </c>
      <c r="C455" s="35" t="s">
        <v>63</v>
      </c>
      <c r="D455" s="35" t="s">
        <v>138</v>
      </c>
      <c r="E455" s="35" t="s">
        <v>2</v>
      </c>
      <c r="F455" s="35" t="s">
        <v>57</v>
      </c>
      <c r="G455" s="35" t="s">
        <v>136</v>
      </c>
      <c r="H455" t="b">
        <v>0</v>
      </c>
      <c r="I455">
        <v>4</v>
      </c>
      <c r="J455" s="35" t="s">
        <v>139</v>
      </c>
    </row>
    <row r="456" spans="1:10" x14ac:dyDescent="0.4">
      <c r="A456">
        <v>2022</v>
      </c>
      <c r="B456" s="35" t="s">
        <v>8</v>
      </c>
      <c r="C456" s="35" t="s">
        <v>63</v>
      </c>
      <c r="D456" s="35" t="s">
        <v>138</v>
      </c>
      <c r="E456" s="35" t="s">
        <v>1</v>
      </c>
      <c r="F456" s="35" t="s">
        <v>56</v>
      </c>
      <c r="G456" s="35" t="s">
        <v>138</v>
      </c>
      <c r="H456" t="b">
        <v>0</v>
      </c>
      <c r="I456">
        <v>5</v>
      </c>
      <c r="J456" s="35" t="s">
        <v>139</v>
      </c>
    </row>
    <row r="457" spans="1:10" x14ac:dyDescent="0.4">
      <c r="A457">
        <v>2022</v>
      </c>
      <c r="B457" s="35" t="s">
        <v>8</v>
      </c>
      <c r="C457" s="35" t="s">
        <v>63</v>
      </c>
      <c r="D457" s="35" t="s">
        <v>138</v>
      </c>
      <c r="E457" s="35" t="s">
        <v>4</v>
      </c>
      <c r="F457" s="35" t="s">
        <v>59</v>
      </c>
      <c r="G457" s="35" t="s">
        <v>138</v>
      </c>
      <c r="H457" t="b">
        <v>0</v>
      </c>
      <c r="I457">
        <v>15</v>
      </c>
      <c r="J457" s="35" t="s">
        <v>139</v>
      </c>
    </row>
    <row r="458" spans="1:10" x14ac:dyDescent="0.4">
      <c r="A458">
        <v>2022</v>
      </c>
      <c r="B458" s="35" t="s">
        <v>8</v>
      </c>
      <c r="C458" s="35" t="s">
        <v>63</v>
      </c>
      <c r="D458" s="35" t="s">
        <v>138</v>
      </c>
      <c r="E458" s="35" t="s">
        <v>3</v>
      </c>
      <c r="F458" s="35" t="s">
        <v>58</v>
      </c>
      <c r="G458" s="35" t="s">
        <v>136</v>
      </c>
      <c r="H458" t="b">
        <v>0</v>
      </c>
      <c r="I458">
        <v>17</v>
      </c>
      <c r="J458" s="35" t="s">
        <v>139</v>
      </c>
    </row>
    <row r="459" spans="1:10" x14ac:dyDescent="0.4">
      <c r="A459">
        <v>2022</v>
      </c>
      <c r="B459" s="35" t="s">
        <v>8</v>
      </c>
      <c r="C459" s="35" t="s">
        <v>63</v>
      </c>
      <c r="D459" s="35" t="s">
        <v>138</v>
      </c>
      <c r="E459" s="35" t="s">
        <v>5</v>
      </c>
      <c r="F459" s="35" t="s">
        <v>60</v>
      </c>
      <c r="G459" s="35" t="s">
        <v>136</v>
      </c>
      <c r="H459" t="b">
        <v>0</v>
      </c>
      <c r="I459">
        <v>62</v>
      </c>
      <c r="J459" s="35" t="s">
        <v>139</v>
      </c>
    </row>
    <row r="460" spans="1:10" x14ac:dyDescent="0.4">
      <c r="A460">
        <v>2022</v>
      </c>
      <c r="B460" s="35" t="s">
        <v>8</v>
      </c>
      <c r="C460" s="35" t="s">
        <v>63</v>
      </c>
      <c r="D460" s="35" t="s">
        <v>138</v>
      </c>
      <c r="E460" s="35" t="s">
        <v>6</v>
      </c>
      <c r="F460" s="35" t="s">
        <v>61</v>
      </c>
      <c r="G460" s="35" t="s">
        <v>136</v>
      </c>
      <c r="H460" t="b">
        <v>0</v>
      </c>
      <c r="I460">
        <v>18</v>
      </c>
      <c r="J460" s="35" t="s">
        <v>139</v>
      </c>
    </row>
    <row r="461" spans="1:10" x14ac:dyDescent="0.4">
      <c r="A461">
        <v>2022</v>
      </c>
      <c r="B461" s="35" t="s">
        <v>8</v>
      </c>
      <c r="C461" s="35" t="s">
        <v>63</v>
      </c>
      <c r="D461" s="35" t="s">
        <v>138</v>
      </c>
      <c r="E461" s="35" t="s">
        <v>7</v>
      </c>
      <c r="F461" s="35" t="s">
        <v>62</v>
      </c>
      <c r="G461" s="35" t="s">
        <v>140</v>
      </c>
      <c r="H461" t="b">
        <v>0</v>
      </c>
      <c r="I461">
        <v>138</v>
      </c>
      <c r="J461" s="35" t="s">
        <v>139</v>
      </c>
    </row>
    <row r="462" spans="1:10" x14ac:dyDescent="0.4">
      <c r="A462">
        <v>2022</v>
      </c>
      <c r="B462" s="35" t="s">
        <v>8</v>
      </c>
      <c r="C462" s="35" t="s">
        <v>63</v>
      </c>
      <c r="D462" s="35" t="s">
        <v>138</v>
      </c>
      <c r="E462" s="35" t="s">
        <v>9</v>
      </c>
      <c r="F462" s="35" t="s">
        <v>64</v>
      </c>
      <c r="G462" s="35" t="s">
        <v>138</v>
      </c>
      <c r="H462" t="b">
        <v>0</v>
      </c>
      <c r="I462">
        <v>117</v>
      </c>
      <c r="J462" s="35" t="s">
        <v>139</v>
      </c>
    </row>
    <row r="463" spans="1:10" x14ac:dyDescent="0.4">
      <c r="A463">
        <v>2022</v>
      </c>
      <c r="B463" s="35" t="s">
        <v>8</v>
      </c>
      <c r="C463" s="35" t="s">
        <v>63</v>
      </c>
      <c r="D463" s="35" t="s">
        <v>138</v>
      </c>
      <c r="E463" s="35" t="s">
        <v>8</v>
      </c>
      <c r="F463" s="35" t="s">
        <v>63</v>
      </c>
      <c r="G463" s="35" t="s">
        <v>138</v>
      </c>
      <c r="H463" t="b">
        <v>0</v>
      </c>
      <c r="I463">
        <v>4781</v>
      </c>
      <c r="J463" s="35" t="s">
        <v>137</v>
      </c>
    </row>
    <row r="464" spans="1:10" x14ac:dyDescent="0.4">
      <c r="A464">
        <v>2022</v>
      </c>
      <c r="B464" s="35" t="s">
        <v>8</v>
      </c>
      <c r="C464" s="35" t="s">
        <v>63</v>
      </c>
      <c r="D464" s="35" t="s">
        <v>138</v>
      </c>
      <c r="E464" s="35" t="s">
        <v>141</v>
      </c>
      <c r="F464" s="35" t="s">
        <v>142</v>
      </c>
      <c r="G464" s="35" t="s">
        <v>143</v>
      </c>
      <c r="H464" t="b">
        <v>0</v>
      </c>
      <c r="I464">
        <v>87</v>
      </c>
      <c r="J464" s="35" t="s">
        <v>139</v>
      </c>
    </row>
    <row r="465" spans="1:10" x14ac:dyDescent="0.4">
      <c r="A465">
        <v>2022</v>
      </c>
      <c r="B465" s="35" t="s">
        <v>8</v>
      </c>
      <c r="C465" s="35" t="s">
        <v>63</v>
      </c>
      <c r="D465" s="35" t="s">
        <v>138</v>
      </c>
      <c r="E465" s="35" t="s">
        <v>10</v>
      </c>
      <c r="F465" s="35" t="s">
        <v>65</v>
      </c>
      <c r="G465" s="35" t="s">
        <v>138</v>
      </c>
      <c r="H465" t="b">
        <v>0</v>
      </c>
      <c r="I465">
        <v>89</v>
      </c>
      <c r="J465" s="35" t="s">
        <v>139</v>
      </c>
    </row>
    <row r="466" spans="1:10" x14ac:dyDescent="0.4">
      <c r="A466">
        <v>2022</v>
      </c>
      <c r="B466" s="35" t="s">
        <v>8</v>
      </c>
      <c r="C466" s="35" t="s">
        <v>63</v>
      </c>
      <c r="D466" s="35" t="s">
        <v>138</v>
      </c>
      <c r="E466" s="35" t="s">
        <v>11</v>
      </c>
      <c r="F466" s="35" t="s">
        <v>66</v>
      </c>
      <c r="G466" s="35" t="s">
        <v>138</v>
      </c>
      <c r="H466" t="b">
        <v>0</v>
      </c>
      <c r="I466">
        <v>31</v>
      </c>
      <c r="J466" s="35" t="s">
        <v>139</v>
      </c>
    </row>
    <row r="467" spans="1:10" x14ac:dyDescent="0.4">
      <c r="A467">
        <v>2022</v>
      </c>
      <c r="B467" s="35" t="s">
        <v>8</v>
      </c>
      <c r="C467" s="35" t="s">
        <v>63</v>
      </c>
      <c r="D467" s="35" t="s">
        <v>138</v>
      </c>
      <c r="E467" s="35" t="s">
        <v>12</v>
      </c>
      <c r="F467" s="35" t="s">
        <v>67</v>
      </c>
      <c r="G467" s="35" t="s">
        <v>136</v>
      </c>
      <c r="H467" t="b">
        <v>0</v>
      </c>
      <c r="I467">
        <v>1</v>
      </c>
      <c r="J467" s="35" t="s">
        <v>139</v>
      </c>
    </row>
    <row r="468" spans="1:10" x14ac:dyDescent="0.4">
      <c r="A468">
        <v>2022</v>
      </c>
      <c r="B468" s="35" t="s">
        <v>8</v>
      </c>
      <c r="C468" s="35" t="s">
        <v>63</v>
      </c>
      <c r="D468" s="35" t="s">
        <v>138</v>
      </c>
      <c r="E468" s="35" t="s">
        <v>16</v>
      </c>
      <c r="F468" s="35" t="s">
        <v>71</v>
      </c>
      <c r="G468" s="35" t="s">
        <v>144</v>
      </c>
      <c r="H468" t="b">
        <v>0</v>
      </c>
      <c r="I468">
        <v>6</v>
      </c>
      <c r="J468" s="35" t="s">
        <v>139</v>
      </c>
    </row>
    <row r="469" spans="1:10" x14ac:dyDescent="0.4">
      <c r="A469">
        <v>2022</v>
      </c>
      <c r="B469" s="35" t="s">
        <v>8</v>
      </c>
      <c r="C469" s="35" t="s">
        <v>63</v>
      </c>
      <c r="D469" s="35" t="s">
        <v>138</v>
      </c>
      <c r="E469" s="35" t="s">
        <v>13</v>
      </c>
      <c r="F469" s="35" t="s">
        <v>68</v>
      </c>
      <c r="G469" s="35" t="s">
        <v>136</v>
      </c>
      <c r="H469" t="b">
        <v>0</v>
      </c>
      <c r="I469">
        <v>2</v>
      </c>
      <c r="J469" s="35" t="s">
        <v>139</v>
      </c>
    </row>
    <row r="470" spans="1:10" x14ac:dyDescent="0.4">
      <c r="A470">
        <v>2022</v>
      </c>
      <c r="B470" s="35" t="s">
        <v>8</v>
      </c>
      <c r="C470" s="35" t="s">
        <v>63</v>
      </c>
      <c r="D470" s="35" t="s">
        <v>138</v>
      </c>
      <c r="E470" s="35" t="s">
        <v>14</v>
      </c>
      <c r="F470" s="35" t="s">
        <v>69</v>
      </c>
      <c r="G470" s="35" t="s">
        <v>144</v>
      </c>
      <c r="H470" t="b">
        <v>0</v>
      </c>
      <c r="I470">
        <v>36</v>
      </c>
      <c r="J470" s="35" t="s">
        <v>139</v>
      </c>
    </row>
    <row r="471" spans="1:10" x14ac:dyDescent="0.4">
      <c r="A471">
        <v>2022</v>
      </c>
      <c r="B471" s="35" t="s">
        <v>8</v>
      </c>
      <c r="C471" s="35" t="s">
        <v>63</v>
      </c>
      <c r="D471" s="35" t="s">
        <v>138</v>
      </c>
      <c r="E471" s="35" t="s">
        <v>15</v>
      </c>
      <c r="F471" s="35" t="s">
        <v>70</v>
      </c>
      <c r="G471" s="35" t="s">
        <v>144</v>
      </c>
      <c r="H471" t="b">
        <v>0</v>
      </c>
      <c r="I471">
        <v>16</v>
      </c>
      <c r="J471" s="35" t="s">
        <v>139</v>
      </c>
    </row>
    <row r="472" spans="1:10" x14ac:dyDescent="0.4">
      <c r="A472">
        <v>2022</v>
      </c>
      <c r="B472" s="35" t="s">
        <v>8</v>
      </c>
      <c r="C472" s="35" t="s">
        <v>63</v>
      </c>
      <c r="D472" s="35" t="s">
        <v>138</v>
      </c>
      <c r="E472" s="35" t="s">
        <v>17</v>
      </c>
      <c r="F472" s="35" t="s">
        <v>72</v>
      </c>
      <c r="G472" s="35" t="s">
        <v>144</v>
      </c>
      <c r="H472" t="b">
        <v>0</v>
      </c>
      <c r="I472">
        <v>7</v>
      </c>
      <c r="J472" s="35" t="s">
        <v>139</v>
      </c>
    </row>
    <row r="473" spans="1:10" x14ac:dyDescent="0.4">
      <c r="A473">
        <v>2022</v>
      </c>
      <c r="B473" s="35" t="s">
        <v>8</v>
      </c>
      <c r="C473" s="35" t="s">
        <v>63</v>
      </c>
      <c r="D473" s="35" t="s">
        <v>138</v>
      </c>
      <c r="E473" s="35" t="s">
        <v>18</v>
      </c>
      <c r="F473" s="35" t="s">
        <v>73</v>
      </c>
      <c r="G473" s="35" t="s">
        <v>138</v>
      </c>
      <c r="H473" t="b">
        <v>0</v>
      </c>
      <c r="I473">
        <v>10</v>
      </c>
      <c r="J473" s="35" t="s">
        <v>139</v>
      </c>
    </row>
    <row r="474" spans="1:10" x14ac:dyDescent="0.4">
      <c r="A474">
        <v>2022</v>
      </c>
      <c r="B474" s="35" t="s">
        <v>8</v>
      </c>
      <c r="C474" s="35" t="s">
        <v>63</v>
      </c>
      <c r="D474" s="35" t="s">
        <v>138</v>
      </c>
      <c r="E474" s="35" t="s">
        <v>19</v>
      </c>
      <c r="F474" s="35" t="s">
        <v>74</v>
      </c>
      <c r="G474" s="35" t="s">
        <v>138</v>
      </c>
      <c r="H474" t="b">
        <v>0</v>
      </c>
      <c r="I474">
        <v>9</v>
      </c>
      <c r="J474" s="35" t="s">
        <v>139</v>
      </c>
    </row>
    <row r="475" spans="1:10" x14ac:dyDescent="0.4">
      <c r="A475">
        <v>2022</v>
      </c>
      <c r="B475" s="35" t="s">
        <v>8</v>
      </c>
      <c r="C475" s="35" t="s">
        <v>63</v>
      </c>
      <c r="D475" s="35" t="s">
        <v>138</v>
      </c>
      <c r="E475" s="35" t="s">
        <v>22</v>
      </c>
      <c r="F475" s="35" t="s">
        <v>77</v>
      </c>
      <c r="G475" s="35" t="s">
        <v>140</v>
      </c>
      <c r="H475" t="b">
        <v>0</v>
      </c>
      <c r="I475">
        <v>109</v>
      </c>
      <c r="J475" s="35" t="s">
        <v>139</v>
      </c>
    </row>
    <row r="476" spans="1:10" x14ac:dyDescent="0.4">
      <c r="A476">
        <v>2022</v>
      </c>
      <c r="B476" s="35" t="s">
        <v>8</v>
      </c>
      <c r="C476" s="35" t="s">
        <v>63</v>
      </c>
      <c r="D476" s="35" t="s">
        <v>138</v>
      </c>
      <c r="E476" s="35" t="s">
        <v>21</v>
      </c>
      <c r="F476" s="35" t="s">
        <v>76</v>
      </c>
      <c r="G476" s="35" t="s">
        <v>138</v>
      </c>
      <c r="H476" t="b">
        <v>0</v>
      </c>
      <c r="I476">
        <v>567</v>
      </c>
      <c r="J476" s="35" t="s">
        <v>139</v>
      </c>
    </row>
    <row r="477" spans="1:10" x14ac:dyDescent="0.4">
      <c r="A477">
        <v>2022</v>
      </c>
      <c r="B477" s="35" t="s">
        <v>8</v>
      </c>
      <c r="C477" s="35" t="s">
        <v>63</v>
      </c>
      <c r="D477" s="35" t="s">
        <v>138</v>
      </c>
      <c r="E477" s="35" t="s">
        <v>20</v>
      </c>
      <c r="F477" s="35" t="s">
        <v>75</v>
      </c>
      <c r="G477" s="35" t="s">
        <v>140</v>
      </c>
      <c r="H477" t="b">
        <v>0</v>
      </c>
      <c r="I477">
        <v>10</v>
      </c>
      <c r="J477" s="35" t="s">
        <v>139</v>
      </c>
    </row>
    <row r="478" spans="1:10" x14ac:dyDescent="0.4">
      <c r="A478">
        <v>2022</v>
      </c>
      <c r="B478" s="35" t="s">
        <v>8</v>
      </c>
      <c r="C478" s="35" t="s">
        <v>63</v>
      </c>
      <c r="D478" s="35" t="s">
        <v>138</v>
      </c>
      <c r="E478" s="35" t="s">
        <v>23</v>
      </c>
      <c r="F478" s="35" t="s">
        <v>78</v>
      </c>
      <c r="G478" s="35" t="s">
        <v>144</v>
      </c>
      <c r="H478" t="b">
        <v>0</v>
      </c>
      <c r="I478">
        <v>38</v>
      </c>
      <c r="J478" s="35" t="s">
        <v>139</v>
      </c>
    </row>
    <row r="479" spans="1:10" x14ac:dyDescent="0.4">
      <c r="A479">
        <v>2022</v>
      </c>
      <c r="B479" s="35" t="s">
        <v>8</v>
      </c>
      <c r="C479" s="35" t="s">
        <v>63</v>
      </c>
      <c r="D479" s="35" t="s">
        <v>138</v>
      </c>
      <c r="E479" s="35" t="s">
        <v>24</v>
      </c>
      <c r="F479" s="35" t="s">
        <v>79</v>
      </c>
      <c r="G479" s="35" t="s">
        <v>144</v>
      </c>
      <c r="H479" t="b">
        <v>0</v>
      </c>
      <c r="I479">
        <v>18</v>
      </c>
      <c r="J479" s="35" t="s">
        <v>139</v>
      </c>
    </row>
    <row r="480" spans="1:10" x14ac:dyDescent="0.4">
      <c r="A480">
        <v>2022</v>
      </c>
      <c r="B480" s="35" t="s">
        <v>8</v>
      </c>
      <c r="C480" s="35" t="s">
        <v>63</v>
      </c>
      <c r="D480" s="35" t="s">
        <v>138</v>
      </c>
      <c r="E480" s="35" t="s">
        <v>26</v>
      </c>
      <c r="F480" s="35" t="s">
        <v>81</v>
      </c>
      <c r="G480" s="35" t="s">
        <v>144</v>
      </c>
      <c r="H480" t="b">
        <v>0</v>
      </c>
      <c r="I480">
        <v>14</v>
      </c>
      <c r="J480" s="35" t="s">
        <v>139</v>
      </c>
    </row>
    <row r="481" spans="1:10" x14ac:dyDescent="0.4">
      <c r="A481">
        <v>2022</v>
      </c>
      <c r="B481" s="35" t="s">
        <v>8</v>
      </c>
      <c r="C481" s="35" t="s">
        <v>63</v>
      </c>
      <c r="D481" s="35" t="s">
        <v>138</v>
      </c>
      <c r="E481" s="35" t="s">
        <v>25</v>
      </c>
      <c r="F481" s="35" t="s">
        <v>80</v>
      </c>
      <c r="G481" s="35" t="s">
        <v>138</v>
      </c>
      <c r="H481" t="b">
        <v>0</v>
      </c>
      <c r="I481">
        <v>4</v>
      </c>
      <c r="J481" s="35" t="s">
        <v>139</v>
      </c>
    </row>
    <row r="482" spans="1:10" x14ac:dyDescent="0.4">
      <c r="A482">
        <v>2022</v>
      </c>
      <c r="B482" s="35" t="s">
        <v>8</v>
      </c>
      <c r="C482" s="35" t="s">
        <v>63</v>
      </c>
      <c r="D482" s="35" t="s">
        <v>138</v>
      </c>
      <c r="E482" s="35" t="s">
        <v>34</v>
      </c>
      <c r="F482" s="35" t="s">
        <v>89</v>
      </c>
      <c r="G482" s="35" t="s">
        <v>138</v>
      </c>
      <c r="H482" t="b">
        <v>0</v>
      </c>
      <c r="I482">
        <v>27</v>
      </c>
      <c r="J482" s="35" t="s">
        <v>139</v>
      </c>
    </row>
    <row r="483" spans="1:10" x14ac:dyDescent="0.4">
      <c r="A483">
        <v>2022</v>
      </c>
      <c r="B483" s="35" t="s">
        <v>8</v>
      </c>
      <c r="C483" s="35" t="s">
        <v>63</v>
      </c>
      <c r="D483" s="35" t="s">
        <v>138</v>
      </c>
      <c r="E483" s="35" t="s">
        <v>35</v>
      </c>
      <c r="F483" s="35" t="s">
        <v>111</v>
      </c>
      <c r="G483" s="35" t="s">
        <v>136</v>
      </c>
      <c r="H483" t="b">
        <v>0</v>
      </c>
      <c r="I483">
        <v>2</v>
      </c>
      <c r="J483" s="35" t="s">
        <v>139</v>
      </c>
    </row>
    <row r="484" spans="1:10" x14ac:dyDescent="0.4">
      <c r="A484">
        <v>2022</v>
      </c>
      <c r="B484" s="35" t="s">
        <v>8</v>
      </c>
      <c r="C484" s="35" t="s">
        <v>63</v>
      </c>
      <c r="D484" s="35" t="s">
        <v>138</v>
      </c>
      <c r="E484" s="35" t="s">
        <v>28</v>
      </c>
      <c r="F484" s="35" t="s">
        <v>83</v>
      </c>
      <c r="G484" s="35" t="s">
        <v>144</v>
      </c>
      <c r="H484" t="b">
        <v>0</v>
      </c>
      <c r="I484">
        <v>3</v>
      </c>
      <c r="J484" s="35" t="s">
        <v>139</v>
      </c>
    </row>
    <row r="485" spans="1:10" x14ac:dyDescent="0.4">
      <c r="A485">
        <v>2022</v>
      </c>
      <c r="B485" s="35" t="s">
        <v>8</v>
      </c>
      <c r="C485" s="35" t="s">
        <v>63</v>
      </c>
      <c r="D485" s="35" t="s">
        <v>138</v>
      </c>
      <c r="E485" s="35" t="s">
        <v>30</v>
      </c>
      <c r="F485" s="35" t="s">
        <v>85</v>
      </c>
      <c r="G485" s="35" t="s">
        <v>140</v>
      </c>
      <c r="H485" t="b">
        <v>0</v>
      </c>
      <c r="I485">
        <v>15</v>
      </c>
      <c r="J485" s="35" t="s">
        <v>139</v>
      </c>
    </row>
    <row r="486" spans="1:10" x14ac:dyDescent="0.4">
      <c r="A486">
        <v>2022</v>
      </c>
      <c r="B486" s="35" t="s">
        <v>8</v>
      </c>
      <c r="C486" s="35" t="s">
        <v>63</v>
      </c>
      <c r="D486" s="35" t="s">
        <v>138</v>
      </c>
      <c r="E486" s="35" t="s">
        <v>31</v>
      </c>
      <c r="F486" s="35" t="s">
        <v>86</v>
      </c>
      <c r="G486" s="35" t="s">
        <v>140</v>
      </c>
      <c r="H486" t="b">
        <v>0</v>
      </c>
      <c r="I486">
        <v>1215</v>
      </c>
      <c r="J486" s="35" t="s">
        <v>139</v>
      </c>
    </row>
    <row r="487" spans="1:10" x14ac:dyDescent="0.4">
      <c r="A487">
        <v>2022</v>
      </c>
      <c r="B487" s="35" t="s">
        <v>8</v>
      </c>
      <c r="C487" s="35" t="s">
        <v>63</v>
      </c>
      <c r="D487" s="35" t="s">
        <v>138</v>
      </c>
      <c r="E487" s="35" t="s">
        <v>32</v>
      </c>
      <c r="F487" s="35" t="s">
        <v>87</v>
      </c>
      <c r="G487" s="35" t="s">
        <v>136</v>
      </c>
      <c r="H487" t="b">
        <v>0</v>
      </c>
      <c r="I487">
        <v>1</v>
      </c>
      <c r="J487" s="35" t="s">
        <v>139</v>
      </c>
    </row>
    <row r="488" spans="1:10" x14ac:dyDescent="0.4">
      <c r="A488">
        <v>2022</v>
      </c>
      <c r="B488" s="35" t="s">
        <v>8</v>
      </c>
      <c r="C488" s="35" t="s">
        <v>63</v>
      </c>
      <c r="D488" s="35" t="s">
        <v>138</v>
      </c>
      <c r="E488" s="35" t="s">
        <v>29</v>
      </c>
      <c r="F488" s="35" t="s">
        <v>84</v>
      </c>
      <c r="G488" s="35" t="s">
        <v>136</v>
      </c>
      <c r="H488" t="b">
        <v>0</v>
      </c>
      <c r="I488">
        <v>3</v>
      </c>
      <c r="J488" s="35" t="s">
        <v>139</v>
      </c>
    </row>
    <row r="489" spans="1:10" x14ac:dyDescent="0.4">
      <c r="A489">
        <v>2022</v>
      </c>
      <c r="B489" s="35" t="s">
        <v>8</v>
      </c>
      <c r="C489" s="35" t="s">
        <v>63</v>
      </c>
      <c r="D489" s="35" t="s">
        <v>138</v>
      </c>
      <c r="E489" s="35" t="s">
        <v>33</v>
      </c>
      <c r="F489" s="35" t="s">
        <v>88</v>
      </c>
      <c r="G489" s="35" t="s">
        <v>140</v>
      </c>
      <c r="H489" t="b">
        <v>0</v>
      </c>
      <c r="I489">
        <v>854</v>
      </c>
      <c r="J489" s="35" t="s">
        <v>139</v>
      </c>
    </row>
    <row r="490" spans="1:10" x14ac:dyDescent="0.4">
      <c r="A490">
        <v>2022</v>
      </c>
      <c r="B490" s="35" t="s">
        <v>8</v>
      </c>
      <c r="C490" s="35" t="s">
        <v>63</v>
      </c>
      <c r="D490" s="35" t="s">
        <v>138</v>
      </c>
      <c r="E490" s="35" t="s">
        <v>36</v>
      </c>
      <c r="F490" s="35" t="s">
        <v>90</v>
      </c>
      <c r="G490" s="35" t="s">
        <v>144</v>
      </c>
      <c r="H490" t="b">
        <v>0</v>
      </c>
      <c r="I490">
        <v>21</v>
      </c>
      <c r="J490" s="35" t="s">
        <v>139</v>
      </c>
    </row>
    <row r="491" spans="1:10" x14ac:dyDescent="0.4">
      <c r="A491">
        <v>2022</v>
      </c>
      <c r="B491" s="35" t="s">
        <v>8</v>
      </c>
      <c r="C491" s="35" t="s">
        <v>63</v>
      </c>
      <c r="D491" s="35" t="s">
        <v>138</v>
      </c>
      <c r="E491" s="35" t="s">
        <v>37</v>
      </c>
      <c r="F491" s="35" t="s">
        <v>91</v>
      </c>
      <c r="G491" s="35" t="s">
        <v>138</v>
      </c>
      <c r="H491" t="b">
        <v>0</v>
      </c>
      <c r="I491">
        <v>6</v>
      </c>
      <c r="J491" s="35" t="s">
        <v>139</v>
      </c>
    </row>
    <row r="492" spans="1:10" x14ac:dyDescent="0.4">
      <c r="A492">
        <v>2022</v>
      </c>
      <c r="B492" s="35" t="s">
        <v>8</v>
      </c>
      <c r="C492" s="35" t="s">
        <v>63</v>
      </c>
      <c r="D492" s="35" t="s">
        <v>138</v>
      </c>
      <c r="E492" s="35" t="s">
        <v>38</v>
      </c>
      <c r="F492" s="35" t="s">
        <v>92</v>
      </c>
      <c r="G492" s="35" t="s">
        <v>136</v>
      </c>
      <c r="H492" t="b">
        <v>0</v>
      </c>
      <c r="I492">
        <v>6</v>
      </c>
      <c r="J492" s="35" t="s">
        <v>139</v>
      </c>
    </row>
    <row r="493" spans="1:10" x14ac:dyDescent="0.4">
      <c r="A493">
        <v>2022</v>
      </c>
      <c r="B493" s="35" t="s">
        <v>8</v>
      </c>
      <c r="C493" s="35" t="s">
        <v>63</v>
      </c>
      <c r="D493" s="35" t="s">
        <v>138</v>
      </c>
      <c r="E493" s="35" t="s">
        <v>39</v>
      </c>
      <c r="F493" s="35" t="s">
        <v>93</v>
      </c>
      <c r="G493" s="35" t="s">
        <v>140</v>
      </c>
      <c r="H493" t="b">
        <v>0</v>
      </c>
      <c r="I493">
        <v>851</v>
      </c>
      <c r="J493" s="35" t="s">
        <v>139</v>
      </c>
    </row>
    <row r="494" spans="1:10" x14ac:dyDescent="0.4">
      <c r="A494">
        <v>2022</v>
      </c>
      <c r="B494" s="35" t="s">
        <v>8</v>
      </c>
      <c r="C494" s="35" t="s">
        <v>63</v>
      </c>
      <c r="D494" s="35" t="s">
        <v>138</v>
      </c>
      <c r="E494" s="35" t="s">
        <v>148</v>
      </c>
      <c r="F494" s="35" t="s">
        <v>109</v>
      </c>
      <c r="G494" s="35" t="s">
        <v>143</v>
      </c>
      <c r="H494" t="b">
        <v>0</v>
      </c>
      <c r="I494">
        <v>4</v>
      </c>
      <c r="J494" s="35" t="s">
        <v>139</v>
      </c>
    </row>
    <row r="495" spans="1:10" x14ac:dyDescent="0.4">
      <c r="A495">
        <v>2022</v>
      </c>
      <c r="B495" s="35" t="s">
        <v>8</v>
      </c>
      <c r="C495" s="35" t="s">
        <v>63</v>
      </c>
      <c r="D495" s="35" t="s">
        <v>138</v>
      </c>
      <c r="E495" s="35" t="s">
        <v>40</v>
      </c>
      <c r="F495" s="35" t="s">
        <v>94</v>
      </c>
      <c r="G495" s="35" t="s">
        <v>140</v>
      </c>
      <c r="H495" t="b">
        <v>0</v>
      </c>
      <c r="I495">
        <v>17</v>
      </c>
      <c r="J495" s="35" t="s">
        <v>139</v>
      </c>
    </row>
    <row r="496" spans="1:10" x14ac:dyDescent="0.4">
      <c r="A496">
        <v>2022</v>
      </c>
      <c r="B496" s="35" t="s">
        <v>8</v>
      </c>
      <c r="C496" s="35" t="s">
        <v>63</v>
      </c>
      <c r="D496" s="35" t="s">
        <v>138</v>
      </c>
      <c r="E496" s="35" t="s">
        <v>41</v>
      </c>
      <c r="F496" s="35" t="s">
        <v>95</v>
      </c>
      <c r="G496" s="35" t="s">
        <v>138</v>
      </c>
      <c r="H496" t="b">
        <v>0</v>
      </c>
      <c r="I496">
        <v>12</v>
      </c>
      <c r="J496" s="35" t="s">
        <v>139</v>
      </c>
    </row>
    <row r="497" spans="1:10" x14ac:dyDescent="0.4">
      <c r="A497">
        <v>2022</v>
      </c>
      <c r="B497" s="35" t="s">
        <v>8</v>
      </c>
      <c r="C497" s="35" t="s">
        <v>63</v>
      </c>
      <c r="D497" s="35" t="s">
        <v>138</v>
      </c>
      <c r="E497" s="35" t="s">
        <v>42</v>
      </c>
      <c r="F497" s="35" t="s">
        <v>96</v>
      </c>
      <c r="G497" s="35" t="s">
        <v>136</v>
      </c>
      <c r="H497" t="b">
        <v>0</v>
      </c>
      <c r="I497">
        <v>1</v>
      </c>
      <c r="J497" s="35" t="s">
        <v>139</v>
      </c>
    </row>
    <row r="498" spans="1:10" x14ac:dyDescent="0.4">
      <c r="A498">
        <v>2022</v>
      </c>
      <c r="B498" s="35" t="s">
        <v>8</v>
      </c>
      <c r="C498" s="35" t="s">
        <v>63</v>
      </c>
      <c r="D498" s="35" t="s">
        <v>138</v>
      </c>
      <c r="E498" s="35" t="s">
        <v>43</v>
      </c>
      <c r="F498" s="35" t="s">
        <v>97</v>
      </c>
      <c r="G498" s="35" t="s">
        <v>138</v>
      </c>
      <c r="H498" t="b">
        <v>0</v>
      </c>
      <c r="I498">
        <v>18</v>
      </c>
      <c r="J498" s="35" t="s">
        <v>139</v>
      </c>
    </row>
    <row r="499" spans="1:10" x14ac:dyDescent="0.4">
      <c r="A499">
        <v>2022</v>
      </c>
      <c r="B499" s="35" t="s">
        <v>8</v>
      </c>
      <c r="C499" s="35" t="s">
        <v>63</v>
      </c>
      <c r="D499" s="35" t="s">
        <v>138</v>
      </c>
      <c r="E499" s="35" t="s">
        <v>44</v>
      </c>
      <c r="F499" s="35" t="s">
        <v>98</v>
      </c>
      <c r="G499" s="35" t="s">
        <v>138</v>
      </c>
      <c r="H499" t="b">
        <v>0</v>
      </c>
      <c r="I499">
        <v>71</v>
      </c>
      <c r="J499" s="35" t="s">
        <v>139</v>
      </c>
    </row>
    <row r="500" spans="1:10" x14ac:dyDescent="0.4">
      <c r="A500">
        <v>2022</v>
      </c>
      <c r="B500" s="35" t="s">
        <v>8</v>
      </c>
      <c r="C500" s="35" t="s">
        <v>63</v>
      </c>
      <c r="D500" s="35" t="s">
        <v>138</v>
      </c>
      <c r="E500" s="35" t="s">
        <v>145</v>
      </c>
      <c r="F500" s="35" t="s">
        <v>146</v>
      </c>
      <c r="G500" s="35" t="s">
        <v>147</v>
      </c>
      <c r="H500" t="b">
        <v>0</v>
      </c>
      <c r="I500">
        <v>1</v>
      </c>
      <c r="J500" s="35" t="s">
        <v>139</v>
      </c>
    </row>
    <row r="501" spans="1:10" x14ac:dyDescent="0.4">
      <c r="A501">
        <v>2022</v>
      </c>
      <c r="B501" s="35" t="s">
        <v>8</v>
      </c>
      <c r="C501" s="35" t="s">
        <v>63</v>
      </c>
      <c r="D501" s="35" t="s">
        <v>138</v>
      </c>
      <c r="E501" s="35" t="s">
        <v>45</v>
      </c>
      <c r="F501" s="35" t="s">
        <v>99</v>
      </c>
      <c r="G501" s="35" t="s">
        <v>136</v>
      </c>
      <c r="H501" t="b">
        <v>0</v>
      </c>
      <c r="I501">
        <v>9</v>
      </c>
      <c r="J501" s="35" t="s">
        <v>139</v>
      </c>
    </row>
    <row r="502" spans="1:10" x14ac:dyDescent="0.4">
      <c r="A502">
        <v>2022</v>
      </c>
      <c r="B502" s="35" t="s">
        <v>8</v>
      </c>
      <c r="C502" s="35" t="s">
        <v>63</v>
      </c>
      <c r="D502" s="35" t="s">
        <v>138</v>
      </c>
      <c r="E502" s="35" t="s">
        <v>47</v>
      </c>
      <c r="F502" s="35" t="s">
        <v>101</v>
      </c>
      <c r="G502" s="35" t="s">
        <v>138</v>
      </c>
      <c r="H502" t="b">
        <v>0</v>
      </c>
      <c r="I502">
        <v>112</v>
      </c>
      <c r="J502" s="35" t="s">
        <v>139</v>
      </c>
    </row>
    <row r="503" spans="1:10" x14ac:dyDescent="0.4">
      <c r="A503">
        <v>2022</v>
      </c>
      <c r="B503" s="35" t="s">
        <v>8</v>
      </c>
      <c r="C503" s="35" t="s">
        <v>63</v>
      </c>
      <c r="D503" s="35" t="s">
        <v>138</v>
      </c>
      <c r="E503" s="35" t="s">
        <v>149</v>
      </c>
      <c r="F503" s="35" t="s">
        <v>110</v>
      </c>
      <c r="G503" s="35" t="s">
        <v>143</v>
      </c>
      <c r="H503" t="b">
        <v>0</v>
      </c>
      <c r="I503">
        <v>1</v>
      </c>
      <c r="J503" s="35" t="s">
        <v>139</v>
      </c>
    </row>
    <row r="504" spans="1:10" x14ac:dyDescent="0.4">
      <c r="A504">
        <v>2022</v>
      </c>
      <c r="B504" s="35" t="s">
        <v>8</v>
      </c>
      <c r="C504" s="35" t="s">
        <v>63</v>
      </c>
      <c r="D504" s="35" t="s">
        <v>138</v>
      </c>
      <c r="E504" s="35" t="s">
        <v>46</v>
      </c>
      <c r="F504" s="35" t="s">
        <v>100</v>
      </c>
      <c r="G504" s="35" t="s">
        <v>140</v>
      </c>
      <c r="H504" t="b">
        <v>0</v>
      </c>
      <c r="I504">
        <v>5</v>
      </c>
      <c r="J504" s="35" t="s">
        <v>139</v>
      </c>
    </row>
    <row r="505" spans="1:10" x14ac:dyDescent="0.4">
      <c r="A505">
        <v>2022</v>
      </c>
      <c r="B505" s="35" t="s">
        <v>8</v>
      </c>
      <c r="C505" s="35" t="s">
        <v>63</v>
      </c>
      <c r="D505" s="35" t="s">
        <v>138</v>
      </c>
      <c r="E505" s="35" t="s">
        <v>48</v>
      </c>
      <c r="F505" s="35" t="s">
        <v>102</v>
      </c>
      <c r="G505" s="35" t="s">
        <v>136</v>
      </c>
      <c r="H505" t="b">
        <v>0</v>
      </c>
      <c r="I505">
        <v>6</v>
      </c>
      <c r="J505" s="35" t="s">
        <v>139</v>
      </c>
    </row>
    <row r="506" spans="1:10" x14ac:dyDescent="0.4">
      <c r="A506">
        <v>2022</v>
      </c>
      <c r="B506" s="35" t="s">
        <v>8</v>
      </c>
      <c r="C506" s="35" t="s">
        <v>63</v>
      </c>
      <c r="D506" s="35" t="s">
        <v>138</v>
      </c>
      <c r="E506" s="35" t="s">
        <v>50</v>
      </c>
      <c r="F506" s="35" t="s">
        <v>104</v>
      </c>
      <c r="G506" s="35" t="s">
        <v>144</v>
      </c>
      <c r="H506" t="b">
        <v>0</v>
      </c>
      <c r="I506">
        <v>12</v>
      </c>
      <c r="J506" s="35" t="s">
        <v>139</v>
      </c>
    </row>
    <row r="507" spans="1:10" x14ac:dyDescent="0.4">
      <c r="A507">
        <v>2022</v>
      </c>
      <c r="B507" s="35" t="s">
        <v>8</v>
      </c>
      <c r="C507" s="35" t="s">
        <v>63</v>
      </c>
      <c r="D507" s="35" t="s">
        <v>138</v>
      </c>
      <c r="E507" s="35" t="s">
        <v>49</v>
      </c>
      <c r="F507" s="35" t="s">
        <v>103</v>
      </c>
      <c r="G507" s="35" t="s">
        <v>138</v>
      </c>
      <c r="H507" t="b">
        <v>0</v>
      </c>
      <c r="I507">
        <v>2</v>
      </c>
      <c r="J507" s="35" t="s">
        <v>139</v>
      </c>
    </row>
    <row r="508" spans="1:10" x14ac:dyDescent="0.4">
      <c r="A508">
        <v>2022</v>
      </c>
      <c r="B508" s="35" t="s">
        <v>8</v>
      </c>
      <c r="C508" s="35" t="s">
        <v>63</v>
      </c>
      <c r="D508" s="35" t="s">
        <v>138</v>
      </c>
      <c r="E508" s="35" t="s">
        <v>51</v>
      </c>
      <c r="F508" s="35" t="s">
        <v>105</v>
      </c>
      <c r="G508" s="35" t="s">
        <v>136</v>
      </c>
      <c r="H508" t="b">
        <v>0</v>
      </c>
      <c r="I508">
        <v>1</v>
      </c>
      <c r="J508" s="35" t="s">
        <v>139</v>
      </c>
    </row>
    <row r="509" spans="1:10" x14ac:dyDescent="0.4">
      <c r="A509">
        <v>2022</v>
      </c>
      <c r="B509" s="35" t="s">
        <v>10</v>
      </c>
      <c r="C509" s="35" t="s">
        <v>65</v>
      </c>
      <c r="D509" s="35" t="s">
        <v>138</v>
      </c>
      <c r="E509" s="35" t="s">
        <v>161</v>
      </c>
      <c r="F509" s="35" t="s">
        <v>162</v>
      </c>
      <c r="G509" s="35" t="s">
        <v>161</v>
      </c>
      <c r="H509" t="b">
        <v>0</v>
      </c>
      <c r="I509">
        <v>142468</v>
      </c>
      <c r="J509" s="35" t="s">
        <v>139</v>
      </c>
    </row>
    <row r="510" spans="1:10" x14ac:dyDescent="0.4">
      <c r="A510">
        <v>2022</v>
      </c>
      <c r="B510" s="35" t="s">
        <v>10</v>
      </c>
      <c r="C510" s="35" t="s">
        <v>65</v>
      </c>
      <c r="D510" s="35" t="s">
        <v>138</v>
      </c>
      <c r="E510" s="35" t="s">
        <v>2</v>
      </c>
      <c r="F510" s="35" t="s">
        <v>57</v>
      </c>
      <c r="G510" s="35" t="s">
        <v>136</v>
      </c>
      <c r="H510" t="b">
        <v>0</v>
      </c>
      <c r="I510">
        <v>33</v>
      </c>
      <c r="J510" s="35" t="s">
        <v>139</v>
      </c>
    </row>
    <row r="511" spans="1:10" x14ac:dyDescent="0.4">
      <c r="A511">
        <v>2022</v>
      </c>
      <c r="B511" s="35" t="s">
        <v>10</v>
      </c>
      <c r="C511" s="35" t="s">
        <v>65</v>
      </c>
      <c r="D511" s="35" t="s">
        <v>138</v>
      </c>
      <c r="E511" s="35" t="s">
        <v>1</v>
      </c>
      <c r="F511" s="35" t="s">
        <v>56</v>
      </c>
      <c r="G511" s="35" t="s">
        <v>138</v>
      </c>
      <c r="H511" t="b">
        <v>0</v>
      </c>
      <c r="I511">
        <v>304</v>
      </c>
      <c r="J511" s="35" t="s">
        <v>139</v>
      </c>
    </row>
    <row r="512" spans="1:10" x14ac:dyDescent="0.4">
      <c r="A512">
        <v>2022</v>
      </c>
      <c r="B512" s="35" t="s">
        <v>10</v>
      </c>
      <c r="C512" s="35" t="s">
        <v>65</v>
      </c>
      <c r="D512" s="35" t="s">
        <v>138</v>
      </c>
      <c r="E512" s="35" t="s">
        <v>4</v>
      </c>
      <c r="F512" s="35" t="s">
        <v>59</v>
      </c>
      <c r="G512" s="35" t="s">
        <v>138</v>
      </c>
      <c r="H512" t="b">
        <v>0</v>
      </c>
      <c r="I512">
        <v>63</v>
      </c>
      <c r="J512" s="35" t="s">
        <v>139</v>
      </c>
    </row>
    <row r="513" spans="1:10" x14ac:dyDescent="0.4">
      <c r="A513">
        <v>2022</v>
      </c>
      <c r="B513" s="35" t="s">
        <v>10</v>
      </c>
      <c r="C513" s="35" t="s">
        <v>65</v>
      </c>
      <c r="D513" s="35" t="s">
        <v>138</v>
      </c>
      <c r="E513" s="35" t="s">
        <v>3</v>
      </c>
      <c r="F513" s="35" t="s">
        <v>58</v>
      </c>
      <c r="G513" s="35" t="s">
        <v>136</v>
      </c>
      <c r="H513" t="b">
        <v>0</v>
      </c>
      <c r="I513">
        <v>125</v>
      </c>
      <c r="J513" s="35" t="s">
        <v>139</v>
      </c>
    </row>
    <row r="514" spans="1:10" x14ac:dyDescent="0.4">
      <c r="A514">
        <v>2022</v>
      </c>
      <c r="B514" s="35" t="s">
        <v>10</v>
      </c>
      <c r="C514" s="35" t="s">
        <v>65</v>
      </c>
      <c r="D514" s="35" t="s">
        <v>138</v>
      </c>
      <c r="E514" s="35" t="s">
        <v>5</v>
      </c>
      <c r="F514" s="35" t="s">
        <v>60</v>
      </c>
      <c r="G514" s="35" t="s">
        <v>136</v>
      </c>
      <c r="H514" t="b">
        <v>0</v>
      </c>
      <c r="I514">
        <v>635</v>
      </c>
      <c r="J514" s="35" t="s">
        <v>139</v>
      </c>
    </row>
    <row r="515" spans="1:10" x14ac:dyDescent="0.4">
      <c r="A515">
        <v>2022</v>
      </c>
      <c r="B515" s="35" t="s">
        <v>10</v>
      </c>
      <c r="C515" s="35" t="s">
        <v>65</v>
      </c>
      <c r="D515" s="35" t="s">
        <v>138</v>
      </c>
      <c r="E515" s="35" t="s">
        <v>6</v>
      </c>
      <c r="F515" s="35" t="s">
        <v>61</v>
      </c>
      <c r="G515" s="35" t="s">
        <v>136</v>
      </c>
      <c r="H515" t="b">
        <v>0</v>
      </c>
      <c r="I515">
        <v>423</v>
      </c>
      <c r="J515" s="35" t="s">
        <v>139</v>
      </c>
    </row>
    <row r="516" spans="1:10" x14ac:dyDescent="0.4">
      <c r="A516">
        <v>2022</v>
      </c>
      <c r="B516" s="35" t="s">
        <v>10</v>
      </c>
      <c r="C516" s="35" t="s">
        <v>65</v>
      </c>
      <c r="D516" s="35" t="s">
        <v>138</v>
      </c>
      <c r="E516" s="35" t="s">
        <v>7</v>
      </c>
      <c r="F516" s="35" t="s">
        <v>62</v>
      </c>
      <c r="G516" s="35" t="s">
        <v>140</v>
      </c>
      <c r="H516" t="b">
        <v>0</v>
      </c>
      <c r="I516">
        <v>609</v>
      </c>
      <c r="J516" s="35" t="s">
        <v>139</v>
      </c>
    </row>
    <row r="517" spans="1:10" x14ac:dyDescent="0.4">
      <c r="A517">
        <v>2022</v>
      </c>
      <c r="B517" s="35" t="s">
        <v>10</v>
      </c>
      <c r="C517" s="35" t="s">
        <v>65</v>
      </c>
      <c r="D517" s="35" t="s">
        <v>138</v>
      </c>
      <c r="E517" s="35" t="s">
        <v>9</v>
      </c>
      <c r="F517" s="35" t="s">
        <v>64</v>
      </c>
      <c r="G517" s="35" t="s">
        <v>138</v>
      </c>
      <c r="H517" t="b">
        <v>0</v>
      </c>
      <c r="I517">
        <v>45</v>
      </c>
      <c r="J517" s="35" t="s">
        <v>139</v>
      </c>
    </row>
    <row r="518" spans="1:10" x14ac:dyDescent="0.4">
      <c r="A518">
        <v>2022</v>
      </c>
      <c r="B518" s="35" t="s">
        <v>10</v>
      </c>
      <c r="C518" s="35" t="s">
        <v>65</v>
      </c>
      <c r="D518" s="35" t="s">
        <v>138</v>
      </c>
      <c r="E518" s="35" t="s">
        <v>8</v>
      </c>
      <c r="F518" s="35" t="s">
        <v>63</v>
      </c>
      <c r="G518" s="35" t="s">
        <v>138</v>
      </c>
      <c r="H518" t="b">
        <v>0</v>
      </c>
      <c r="I518">
        <v>103</v>
      </c>
      <c r="J518" s="35" t="s">
        <v>139</v>
      </c>
    </row>
    <row r="519" spans="1:10" x14ac:dyDescent="0.4">
      <c r="A519">
        <v>2022</v>
      </c>
      <c r="B519" s="35" t="s">
        <v>10</v>
      </c>
      <c r="C519" s="35" t="s">
        <v>65</v>
      </c>
      <c r="D519" s="35" t="s">
        <v>138</v>
      </c>
      <c r="E519" s="35" t="s">
        <v>141</v>
      </c>
      <c r="F519" s="35" t="s">
        <v>142</v>
      </c>
      <c r="G519" s="35" t="s">
        <v>143</v>
      </c>
      <c r="H519" t="b">
        <v>0</v>
      </c>
      <c r="I519">
        <v>3165</v>
      </c>
      <c r="J519" s="35" t="s">
        <v>139</v>
      </c>
    </row>
    <row r="520" spans="1:10" x14ac:dyDescent="0.4">
      <c r="A520">
        <v>2022</v>
      </c>
      <c r="B520" s="35" t="s">
        <v>10</v>
      </c>
      <c r="C520" s="35" t="s">
        <v>65</v>
      </c>
      <c r="D520" s="35" t="s">
        <v>138</v>
      </c>
      <c r="E520" s="35" t="s">
        <v>10</v>
      </c>
      <c r="F520" s="35" t="s">
        <v>65</v>
      </c>
      <c r="G520" s="35" t="s">
        <v>138</v>
      </c>
      <c r="H520" t="b">
        <v>0</v>
      </c>
      <c r="I520">
        <v>123140</v>
      </c>
      <c r="J520" s="35" t="s">
        <v>137</v>
      </c>
    </row>
    <row r="521" spans="1:10" x14ac:dyDescent="0.4">
      <c r="A521">
        <v>2022</v>
      </c>
      <c r="B521" s="35" t="s">
        <v>10</v>
      </c>
      <c r="C521" s="35" t="s">
        <v>65</v>
      </c>
      <c r="D521" s="35" t="s">
        <v>138</v>
      </c>
      <c r="E521" s="35" t="s">
        <v>11</v>
      </c>
      <c r="F521" s="35" t="s">
        <v>66</v>
      </c>
      <c r="G521" s="35" t="s">
        <v>138</v>
      </c>
      <c r="H521" t="b">
        <v>0</v>
      </c>
      <c r="I521">
        <v>1424</v>
      </c>
      <c r="J521" s="35" t="s">
        <v>139</v>
      </c>
    </row>
    <row r="522" spans="1:10" x14ac:dyDescent="0.4">
      <c r="A522">
        <v>2022</v>
      </c>
      <c r="B522" s="35" t="s">
        <v>10</v>
      </c>
      <c r="C522" s="35" t="s">
        <v>65</v>
      </c>
      <c r="D522" s="35" t="s">
        <v>138</v>
      </c>
      <c r="E522" s="35" t="s">
        <v>151</v>
      </c>
      <c r="F522" s="35" t="s">
        <v>107</v>
      </c>
      <c r="G522" s="35" t="s">
        <v>136</v>
      </c>
      <c r="H522" t="b">
        <v>0</v>
      </c>
      <c r="I522">
        <v>5</v>
      </c>
      <c r="J522" s="35" t="s">
        <v>139</v>
      </c>
    </row>
    <row r="523" spans="1:10" x14ac:dyDescent="0.4">
      <c r="A523">
        <v>2022</v>
      </c>
      <c r="B523" s="35" t="s">
        <v>10</v>
      </c>
      <c r="C523" s="35" t="s">
        <v>65</v>
      </c>
      <c r="D523" s="35" t="s">
        <v>138</v>
      </c>
      <c r="E523" s="35" t="s">
        <v>12</v>
      </c>
      <c r="F523" s="35" t="s">
        <v>67</v>
      </c>
      <c r="G523" s="35" t="s">
        <v>136</v>
      </c>
      <c r="H523" t="b">
        <v>0</v>
      </c>
      <c r="I523">
        <v>41</v>
      </c>
      <c r="J523" s="35" t="s">
        <v>139</v>
      </c>
    </row>
    <row r="524" spans="1:10" x14ac:dyDescent="0.4">
      <c r="A524">
        <v>2022</v>
      </c>
      <c r="B524" s="35" t="s">
        <v>10</v>
      </c>
      <c r="C524" s="35" t="s">
        <v>65</v>
      </c>
      <c r="D524" s="35" t="s">
        <v>138</v>
      </c>
      <c r="E524" s="35" t="s">
        <v>16</v>
      </c>
      <c r="F524" s="35" t="s">
        <v>71</v>
      </c>
      <c r="G524" s="35" t="s">
        <v>144</v>
      </c>
      <c r="H524" t="b">
        <v>0</v>
      </c>
      <c r="I524">
        <v>77</v>
      </c>
      <c r="J524" s="35" t="s">
        <v>139</v>
      </c>
    </row>
    <row r="525" spans="1:10" x14ac:dyDescent="0.4">
      <c r="A525">
        <v>2022</v>
      </c>
      <c r="B525" s="35" t="s">
        <v>10</v>
      </c>
      <c r="C525" s="35" t="s">
        <v>65</v>
      </c>
      <c r="D525" s="35" t="s">
        <v>138</v>
      </c>
      <c r="E525" s="35" t="s">
        <v>13</v>
      </c>
      <c r="F525" s="35" t="s">
        <v>68</v>
      </c>
      <c r="G525" s="35" t="s">
        <v>136</v>
      </c>
      <c r="H525" t="b">
        <v>0</v>
      </c>
      <c r="I525">
        <v>41</v>
      </c>
      <c r="J525" s="35" t="s">
        <v>139</v>
      </c>
    </row>
    <row r="526" spans="1:10" x14ac:dyDescent="0.4">
      <c r="A526">
        <v>2022</v>
      </c>
      <c r="B526" s="35" t="s">
        <v>10</v>
      </c>
      <c r="C526" s="35" t="s">
        <v>65</v>
      </c>
      <c r="D526" s="35" t="s">
        <v>138</v>
      </c>
      <c r="E526" s="35" t="s">
        <v>14</v>
      </c>
      <c r="F526" s="35" t="s">
        <v>69</v>
      </c>
      <c r="G526" s="35" t="s">
        <v>144</v>
      </c>
      <c r="H526" t="b">
        <v>0</v>
      </c>
      <c r="I526">
        <v>1137</v>
      </c>
      <c r="J526" s="35" t="s">
        <v>139</v>
      </c>
    </row>
    <row r="527" spans="1:10" x14ac:dyDescent="0.4">
      <c r="A527">
        <v>2022</v>
      </c>
      <c r="B527" s="35" t="s">
        <v>10</v>
      </c>
      <c r="C527" s="35" t="s">
        <v>65</v>
      </c>
      <c r="D527" s="35" t="s">
        <v>138</v>
      </c>
      <c r="E527" s="35" t="s">
        <v>15</v>
      </c>
      <c r="F527" s="35" t="s">
        <v>70</v>
      </c>
      <c r="G527" s="35" t="s">
        <v>144</v>
      </c>
      <c r="H527" t="b">
        <v>0</v>
      </c>
      <c r="I527">
        <v>256</v>
      </c>
      <c r="J527" s="35" t="s">
        <v>139</v>
      </c>
    </row>
    <row r="528" spans="1:10" x14ac:dyDescent="0.4">
      <c r="A528">
        <v>2022</v>
      </c>
      <c r="B528" s="35" t="s">
        <v>10</v>
      </c>
      <c r="C528" s="35" t="s">
        <v>65</v>
      </c>
      <c r="D528" s="35" t="s">
        <v>138</v>
      </c>
      <c r="E528" s="35" t="s">
        <v>17</v>
      </c>
      <c r="F528" s="35" t="s">
        <v>72</v>
      </c>
      <c r="G528" s="35" t="s">
        <v>144</v>
      </c>
      <c r="H528" t="b">
        <v>0</v>
      </c>
      <c r="I528">
        <v>81</v>
      </c>
      <c r="J528" s="35" t="s">
        <v>139</v>
      </c>
    </row>
    <row r="529" spans="1:10" x14ac:dyDescent="0.4">
      <c r="A529">
        <v>2022</v>
      </c>
      <c r="B529" s="35" t="s">
        <v>10</v>
      </c>
      <c r="C529" s="35" t="s">
        <v>65</v>
      </c>
      <c r="D529" s="35" t="s">
        <v>138</v>
      </c>
      <c r="E529" s="35" t="s">
        <v>18</v>
      </c>
      <c r="F529" s="35" t="s">
        <v>73</v>
      </c>
      <c r="G529" s="35" t="s">
        <v>138</v>
      </c>
      <c r="H529" t="b">
        <v>0</v>
      </c>
      <c r="I529">
        <v>198</v>
      </c>
      <c r="J529" s="35" t="s">
        <v>139</v>
      </c>
    </row>
    <row r="530" spans="1:10" x14ac:dyDescent="0.4">
      <c r="A530">
        <v>2022</v>
      </c>
      <c r="B530" s="35" t="s">
        <v>10</v>
      </c>
      <c r="C530" s="35" t="s">
        <v>65</v>
      </c>
      <c r="D530" s="35" t="s">
        <v>138</v>
      </c>
      <c r="E530" s="35" t="s">
        <v>19</v>
      </c>
      <c r="F530" s="35" t="s">
        <v>74</v>
      </c>
      <c r="G530" s="35" t="s">
        <v>138</v>
      </c>
      <c r="H530" t="b">
        <v>0</v>
      </c>
      <c r="I530">
        <v>174</v>
      </c>
      <c r="J530" s="35" t="s">
        <v>139</v>
      </c>
    </row>
    <row r="531" spans="1:10" x14ac:dyDescent="0.4">
      <c r="A531">
        <v>2022</v>
      </c>
      <c r="B531" s="35" t="s">
        <v>10</v>
      </c>
      <c r="C531" s="35" t="s">
        <v>65</v>
      </c>
      <c r="D531" s="35" t="s">
        <v>138</v>
      </c>
      <c r="E531" s="35" t="s">
        <v>22</v>
      </c>
      <c r="F531" s="35" t="s">
        <v>77</v>
      </c>
      <c r="G531" s="35" t="s">
        <v>140</v>
      </c>
      <c r="H531" t="b">
        <v>0</v>
      </c>
      <c r="I531">
        <v>845</v>
      </c>
      <c r="J531" s="35" t="s">
        <v>139</v>
      </c>
    </row>
    <row r="532" spans="1:10" x14ac:dyDescent="0.4">
      <c r="A532">
        <v>2022</v>
      </c>
      <c r="B532" s="35" t="s">
        <v>10</v>
      </c>
      <c r="C532" s="35" t="s">
        <v>65</v>
      </c>
      <c r="D532" s="35" t="s">
        <v>138</v>
      </c>
      <c r="E532" s="35" t="s">
        <v>21</v>
      </c>
      <c r="F532" s="35" t="s">
        <v>76</v>
      </c>
      <c r="G532" s="35" t="s">
        <v>138</v>
      </c>
      <c r="H532" t="b">
        <v>0</v>
      </c>
      <c r="I532">
        <v>779</v>
      </c>
      <c r="J532" s="35" t="s">
        <v>139</v>
      </c>
    </row>
    <row r="533" spans="1:10" x14ac:dyDescent="0.4">
      <c r="A533">
        <v>2022</v>
      </c>
      <c r="B533" s="35" t="s">
        <v>10</v>
      </c>
      <c r="C533" s="35" t="s">
        <v>65</v>
      </c>
      <c r="D533" s="35" t="s">
        <v>138</v>
      </c>
      <c r="E533" s="35" t="s">
        <v>20</v>
      </c>
      <c r="F533" s="35" t="s">
        <v>75</v>
      </c>
      <c r="G533" s="35" t="s">
        <v>140</v>
      </c>
      <c r="H533" t="b">
        <v>0</v>
      </c>
      <c r="I533">
        <v>119</v>
      </c>
      <c r="J533" s="35" t="s">
        <v>139</v>
      </c>
    </row>
    <row r="534" spans="1:10" x14ac:dyDescent="0.4">
      <c r="A534">
        <v>2022</v>
      </c>
      <c r="B534" s="35" t="s">
        <v>10</v>
      </c>
      <c r="C534" s="35" t="s">
        <v>65</v>
      </c>
      <c r="D534" s="35" t="s">
        <v>138</v>
      </c>
      <c r="E534" s="35" t="s">
        <v>152</v>
      </c>
      <c r="F534" s="35" t="s">
        <v>108</v>
      </c>
      <c r="G534" s="35" t="s">
        <v>136</v>
      </c>
      <c r="H534" t="b">
        <v>0</v>
      </c>
      <c r="I534">
        <v>1</v>
      </c>
      <c r="J534" s="35" t="s">
        <v>139</v>
      </c>
    </row>
    <row r="535" spans="1:10" x14ac:dyDescent="0.4">
      <c r="A535">
        <v>2022</v>
      </c>
      <c r="B535" s="35" t="s">
        <v>10</v>
      </c>
      <c r="C535" s="35" t="s">
        <v>65</v>
      </c>
      <c r="D535" s="35" t="s">
        <v>138</v>
      </c>
      <c r="E535" s="35" t="s">
        <v>23</v>
      </c>
      <c r="F535" s="35" t="s">
        <v>78</v>
      </c>
      <c r="G535" s="35" t="s">
        <v>144</v>
      </c>
      <c r="H535" t="b">
        <v>0</v>
      </c>
      <c r="I535">
        <v>417</v>
      </c>
      <c r="J535" s="35" t="s">
        <v>139</v>
      </c>
    </row>
    <row r="536" spans="1:10" x14ac:dyDescent="0.4">
      <c r="A536">
        <v>2022</v>
      </c>
      <c r="B536" s="35" t="s">
        <v>10</v>
      </c>
      <c r="C536" s="35" t="s">
        <v>65</v>
      </c>
      <c r="D536" s="35" t="s">
        <v>138</v>
      </c>
      <c r="E536" s="35" t="s">
        <v>24</v>
      </c>
      <c r="F536" s="35" t="s">
        <v>79</v>
      </c>
      <c r="G536" s="35" t="s">
        <v>144</v>
      </c>
      <c r="H536" t="b">
        <v>0</v>
      </c>
      <c r="I536">
        <v>301</v>
      </c>
      <c r="J536" s="35" t="s">
        <v>139</v>
      </c>
    </row>
    <row r="537" spans="1:10" x14ac:dyDescent="0.4">
      <c r="A537">
        <v>2022</v>
      </c>
      <c r="B537" s="35" t="s">
        <v>10</v>
      </c>
      <c r="C537" s="35" t="s">
        <v>65</v>
      </c>
      <c r="D537" s="35" t="s">
        <v>138</v>
      </c>
      <c r="E537" s="35" t="s">
        <v>26</v>
      </c>
      <c r="F537" s="35" t="s">
        <v>81</v>
      </c>
      <c r="G537" s="35" t="s">
        <v>144</v>
      </c>
      <c r="H537" t="b">
        <v>0</v>
      </c>
      <c r="I537">
        <v>245</v>
      </c>
      <c r="J537" s="35" t="s">
        <v>139</v>
      </c>
    </row>
    <row r="538" spans="1:10" x14ac:dyDescent="0.4">
      <c r="A538">
        <v>2022</v>
      </c>
      <c r="B538" s="35" t="s">
        <v>10</v>
      </c>
      <c r="C538" s="35" t="s">
        <v>65</v>
      </c>
      <c r="D538" s="35" t="s">
        <v>138</v>
      </c>
      <c r="E538" s="35" t="s">
        <v>25</v>
      </c>
      <c r="F538" s="35" t="s">
        <v>80</v>
      </c>
      <c r="G538" s="35" t="s">
        <v>138</v>
      </c>
      <c r="H538" t="b">
        <v>0</v>
      </c>
      <c r="I538">
        <v>66</v>
      </c>
      <c r="J538" s="35" t="s">
        <v>139</v>
      </c>
    </row>
    <row r="539" spans="1:10" x14ac:dyDescent="0.4">
      <c r="A539">
        <v>2022</v>
      </c>
      <c r="B539" s="35" t="s">
        <v>10</v>
      </c>
      <c r="C539" s="35" t="s">
        <v>65</v>
      </c>
      <c r="D539" s="35" t="s">
        <v>138</v>
      </c>
      <c r="E539" s="35" t="s">
        <v>27</v>
      </c>
      <c r="F539" s="35" t="s">
        <v>82</v>
      </c>
      <c r="G539" s="35" t="s">
        <v>136</v>
      </c>
      <c r="H539" t="b">
        <v>0</v>
      </c>
      <c r="I539">
        <v>22</v>
      </c>
      <c r="J539" s="35" t="s">
        <v>139</v>
      </c>
    </row>
    <row r="540" spans="1:10" x14ac:dyDescent="0.4">
      <c r="A540">
        <v>2022</v>
      </c>
      <c r="B540" s="35" t="s">
        <v>10</v>
      </c>
      <c r="C540" s="35" t="s">
        <v>65</v>
      </c>
      <c r="D540" s="35" t="s">
        <v>138</v>
      </c>
      <c r="E540" s="35" t="s">
        <v>34</v>
      </c>
      <c r="F540" s="35" t="s">
        <v>89</v>
      </c>
      <c r="G540" s="35" t="s">
        <v>138</v>
      </c>
      <c r="H540" t="b">
        <v>0</v>
      </c>
      <c r="I540">
        <v>561</v>
      </c>
      <c r="J540" s="35" t="s">
        <v>139</v>
      </c>
    </row>
    <row r="541" spans="1:10" x14ac:dyDescent="0.4">
      <c r="A541">
        <v>2022</v>
      </c>
      <c r="B541" s="35" t="s">
        <v>10</v>
      </c>
      <c r="C541" s="35" t="s">
        <v>65</v>
      </c>
      <c r="D541" s="35" t="s">
        <v>138</v>
      </c>
      <c r="E541" s="35" t="s">
        <v>35</v>
      </c>
      <c r="F541" s="35" t="s">
        <v>111</v>
      </c>
      <c r="G541" s="35" t="s">
        <v>136</v>
      </c>
      <c r="H541" t="b">
        <v>0</v>
      </c>
      <c r="I541">
        <v>18</v>
      </c>
      <c r="J541" s="35" t="s">
        <v>139</v>
      </c>
    </row>
    <row r="542" spans="1:10" x14ac:dyDescent="0.4">
      <c r="A542">
        <v>2022</v>
      </c>
      <c r="B542" s="35" t="s">
        <v>10</v>
      </c>
      <c r="C542" s="35" t="s">
        <v>65</v>
      </c>
      <c r="D542" s="35" t="s">
        <v>138</v>
      </c>
      <c r="E542" s="35" t="s">
        <v>28</v>
      </c>
      <c r="F542" s="35" t="s">
        <v>83</v>
      </c>
      <c r="G542" s="35" t="s">
        <v>144</v>
      </c>
      <c r="H542" t="b">
        <v>0</v>
      </c>
      <c r="I542">
        <v>65</v>
      </c>
      <c r="J542" s="35" t="s">
        <v>139</v>
      </c>
    </row>
    <row r="543" spans="1:10" x14ac:dyDescent="0.4">
      <c r="A543">
        <v>2022</v>
      </c>
      <c r="B543" s="35" t="s">
        <v>10</v>
      </c>
      <c r="C543" s="35" t="s">
        <v>65</v>
      </c>
      <c r="D543" s="35" t="s">
        <v>138</v>
      </c>
      <c r="E543" s="35" t="s">
        <v>30</v>
      </c>
      <c r="F543" s="35" t="s">
        <v>85</v>
      </c>
      <c r="G543" s="35" t="s">
        <v>140</v>
      </c>
      <c r="H543" t="b">
        <v>0</v>
      </c>
      <c r="I543">
        <v>211</v>
      </c>
      <c r="J543" s="35" t="s">
        <v>139</v>
      </c>
    </row>
    <row r="544" spans="1:10" x14ac:dyDescent="0.4">
      <c r="A544">
        <v>2022</v>
      </c>
      <c r="B544" s="35" t="s">
        <v>10</v>
      </c>
      <c r="C544" s="35" t="s">
        <v>65</v>
      </c>
      <c r="D544" s="35" t="s">
        <v>138</v>
      </c>
      <c r="E544" s="35" t="s">
        <v>31</v>
      </c>
      <c r="F544" s="35" t="s">
        <v>86</v>
      </c>
      <c r="G544" s="35" t="s">
        <v>140</v>
      </c>
      <c r="H544" t="b">
        <v>0</v>
      </c>
      <c r="I544">
        <v>1794</v>
      </c>
      <c r="J544" s="35" t="s">
        <v>139</v>
      </c>
    </row>
    <row r="545" spans="1:10" x14ac:dyDescent="0.4">
      <c r="A545">
        <v>2022</v>
      </c>
      <c r="B545" s="35" t="s">
        <v>10</v>
      </c>
      <c r="C545" s="35" t="s">
        <v>65</v>
      </c>
      <c r="D545" s="35" t="s">
        <v>138</v>
      </c>
      <c r="E545" s="35" t="s">
        <v>32</v>
      </c>
      <c r="F545" s="35" t="s">
        <v>87</v>
      </c>
      <c r="G545" s="35" t="s">
        <v>136</v>
      </c>
      <c r="H545" t="b">
        <v>0</v>
      </c>
      <c r="I545">
        <v>43</v>
      </c>
      <c r="J545" s="35" t="s">
        <v>139</v>
      </c>
    </row>
    <row r="546" spans="1:10" x14ac:dyDescent="0.4">
      <c r="A546">
        <v>2022</v>
      </c>
      <c r="B546" s="35" t="s">
        <v>10</v>
      </c>
      <c r="C546" s="35" t="s">
        <v>65</v>
      </c>
      <c r="D546" s="35" t="s">
        <v>138</v>
      </c>
      <c r="E546" s="35" t="s">
        <v>29</v>
      </c>
      <c r="F546" s="35" t="s">
        <v>84</v>
      </c>
      <c r="G546" s="35" t="s">
        <v>136</v>
      </c>
      <c r="H546" t="b">
        <v>0</v>
      </c>
      <c r="I546">
        <v>69</v>
      </c>
      <c r="J546" s="35" t="s">
        <v>139</v>
      </c>
    </row>
    <row r="547" spans="1:10" x14ac:dyDescent="0.4">
      <c r="A547">
        <v>2022</v>
      </c>
      <c r="B547" s="35" t="s">
        <v>10</v>
      </c>
      <c r="C547" s="35" t="s">
        <v>65</v>
      </c>
      <c r="D547" s="35" t="s">
        <v>138</v>
      </c>
      <c r="E547" s="35" t="s">
        <v>33</v>
      </c>
      <c r="F547" s="35" t="s">
        <v>88</v>
      </c>
      <c r="G547" s="35" t="s">
        <v>140</v>
      </c>
      <c r="H547" t="b">
        <v>0</v>
      </c>
      <c r="I547">
        <v>2315</v>
      </c>
      <c r="J547" s="35" t="s">
        <v>139</v>
      </c>
    </row>
    <row r="548" spans="1:10" x14ac:dyDescent="0.4">
      <c r="A548">
        <v>2022</v>
      </c>
      <c r="B548" s="35" t="s">
        <v>10</v>
      </c>
      <c r="C548" s="35" t="s">
        <v>65</v>
      </c>
      <c r="D548" s="35" t="s">
        <v>138</v>
      </c>
      <c r="E548" s="35" t="s">
        <v>36</v>
      </c>
      <c r="F548" s="35" t="s">
        <v>90</v>
      </c>
      <c r="G548" s="35" t="s">
        <v>144</v>
      </c>
      <c r="H548" t="b">
        <v>0</v>
      </c>
      <c r="I548">
        <v>656</v>
      </c>
      <c r="J548" s="35" t="s">
        <v>139</v>
      </c>
    </row>
    <row r="549" spans="1:10" x14ac:dyDescent="0.4">
      <c r="A549">
        <v>2022</v>
      </c>
      <c r="B549" s="35" t="s">
        <v>10</v>
      </c>
      <c r="C549" s="35" t="s">
        <v>65</v>
      </c>
      <c r="D549" s="35" t="s">
        <v>138</v>
      </c>
      <c r="E549" s="35" t="s">
        <v>37</v>
      </c>
      <c r="F549" s="35" t="s">
        <v>91</v>
      </c>
      <c r="G549" s="35" t="s">
        <v>138</v>
      </c>
      <c r="H549" t="b">
        <v>0</v>
      </c>
      <c r="I549">
        <v>87</v>
      </c>
      <c r="J549" s="35" t="s">
        <v>139</v>
      </c>
    </row>
    <row r="550" spans="1:10" x14ac:dyDescent="0.4">
      <c r="A550">
        <v>2022</v>
      </c>
      <c r="B550" s="35" t="s">
        <v>10</v>
      </c>
      <c r="C550" s="35" t="s">
        <v>65</v>
      </c>
      <c r="D550" s="35" t="s">
        <v>138</v>
      </c>
      <c r="E550" s="35" t="s">
        <v>38</v>
      </c>
      <c r="F550" s="35" t="s">
        <v>92</v>
      </c>
      <c r="G550" s="35" t="s">
        <v>136</v>
      </c>
      <c r="H550" t="b">
        <v>0</v>
      </c>
      <c r="I550">
        <v>59</v>
      </c>
      <c r="J550" s="35" t="s">
        <v>139</v>
      </c>
    </row>
    <row r="551" spans="1:10" x14ac:dyDescent="0.4">
      <c r="A551">
        <v>2022</v>
      </c>
      <c r="B551" s="35" t="s">
        <v>10</v>
      </c>
      <c r="C551" s="35" t="s">
        <v>65</v>
      </c>
      <c r="D551" s="35" t="s">
        <v>138</v>
      </c>
      <c r="E551" s="35" t="s">
        <v>39</v>
      </c>
      <c r="F551" s="35" t="s">
        <v>93</v>
      </c>
      <c r="G551" s="35" t="s">
        <v>140</v>
      </c>
      <c r="H551" t="b">
        <v>0</v>
      </c>
      <c r="I551">
        <v>1210</v>
      </c>
      <c r="J551" s="35" t="s">
        <v>139</v>
      </c>
    </row>
    <row r="552" spans="1:10" x14ac:dyDescent="0.4">
      <c r="A552">
        <v>2022</v>
      </c>
      <c r="B552" s="35" t="s">
        <v>10</v>
      </c>
      <c r="C552" s="35" t="s">
        <v>65</v>
      </c>
      <c r="D552" s="35" t="s">
        <v>138</v>
      </c>
      <c r="E552" s="35" t="s">
        <v>148</v>
      </c>
      <c r="F552" s="35" t="s">
        <v>109</v>
      </c>
      <c r="G552" s="35" t="s">
        <v>143</v>
      </c>
      <c r="H552" t="b">
        <v>0</v>
      </c>
      <c r="I552">
        <v>394</v>
      </c>
      <c r="J552" s="35" t="s">
        <v>139</v>
      </c>
    </row>
    <row r="553" spans="1:10" x14ac:dyDescent="0.4">
      <c r="A553">
        <v>2022</v>
      </c>
      <c r="B553" s="35" t="s">
        <v>10</v>
      </c>
      <c r="C553" s="35" t="s">
        <v>65</v>
      </c>
      <c r="D553" s="35" t="s">
        <v>138</v>
      </c>
      <c r="E553" s="35" t="s">
        <v>40</v>
      </c>
      <c r="F553" s="35" t="s">
        <v>94</v>
      </c>
      <c r="G553" s="35" t="s">
        <v>140</v>
      </c>
      <c r="H553" t="b">
        <v>0</v>
      </c>
      <c r="I553">
        <v>129</v>
      </c>
      <c r="J553" s="35" t="s">
        <v>139</v>
      </c>
    </row>
    <row r="554" spans="1:10" x14ac:dyDescent="0.4">
      <c r="A554">
        <v>2022</v>
      </c>
      <c r="B554" s="35" t="s">
        <v>10</v>
      </c>
      <c r="C554" s="35" t="s">
        <v>65</v>
      </c>
      <c r="D554" s="35" t="s">
        <v>138</v>
      </c>
      <c r="E554" s="35" t="s">
        <v>41</v>
      </c>
      <c r="F554" s="35" t="s">
        <v>95</v>
      </c>
      <c r="G554" s="35" t="s">
        <v>138</v>
      </c>
      <c r="H554" t="b">
        <v>0</v>
      </c>
      <c r="I554">
        <v>366</v>
      </c>
      <c r="J554" s="35" t="s">
        <v>139</v>
      </c>
    </row>
    <row r="555" spans="1:10" x14ac:dyDescent="0.4">
      <c r="A555">
        <v>2022</v>
      </c>
      <c r="B555" s="35" t="s">
        <v>10</v>
      </c>
      <c r="C555" s="35" t="s">
        <v>65</v>
      </c>
      <c r="D555" s="35" t="s">
        <v>138</v>
      </c>
      <c r="E555" s="35" t="s">
        <v>42</v>
      </c>
      <c r="F555" s="35" t="s">
        <v>96</v>
      </c>
      <c r="G555" s="35" t="s">
        <v>136</v>
      </c>
      <c r="H555" t="b">
        <v>0</v>
      </c>
      <c r="I555">
        <v>22</v>
      </c>
      <c r="J555" s="35" t="s">
        <v>139</v>
      </c>
    </row>
    <row r="556" spans="1:10" x14ac:dyDescent="0.4">
      <c r="A556">
        <v>2022</v>
      </c>
      <c r="B556" s="35" t="s">
        <v>10</v>
      </c>
      <c r="C556" s="35" t="s">
        <v>65</v>
      </c>
      <c r="D556" s="35" t="s">
        <v>138</v>
      </c>
      <c r="E556" s="35" t="s">
        <v>43</v>
      </c>
      <c r="F556" s="35" t="s">
        <v>97</v>
      </c>
      <c r="G556" s="35" t="s">
        <v>138</v>
      </c>
      <c r="H556" t="b">
        <v>0</v>
      </c>
      <c r="I556">
        <v>354</v>
      </c>
      <c r="J556" s="35" t="s">
        <v>139</v>
      </c>
    </row>
    <row r="557" spans="1:10" x14ac:dyDescent="0.4">
      <c r="A557">
        <v>2022</v>
      </c>
      <c r="B557" s="35" t="s">
        <v>10</v>
      </c>
      <c r="C557" s="35" t="s">
        <v>65</v>
      </c>
      <c r="D557" s="35" t="s">
        <v>138</v>
      </c>
      <c r="E557" s="35" t="s">
        <v>44</v>
      </c>
      <c r="F557" s="35" t="s">
        <v>98</v>
      </c>
      <c r="G557" s="35" t="s">
        <v>138</v>
      </c>
      <c r="H557" t="b">
        <v>0</v>
      </c>
      <c r="I557">
        <v>900</v>
      </c>
      <c r="J557" s="35" t="s">
        <v>139</v>
      </c>
    </row>
    <row r="558" spans="1:10" x14ac:dyDescent="0.4">
      <c r="A558">
        <v>2022</v>
      </c>
      <c r="B558" s="35" t="s">
        <v>10</v>
      </c>
      <c r="C558" s="35" t="s">
        <v>65</v>
      </c>
      <c r="D558" s="35" t="s">
        <v>138</v>
      </c>
      <c r="E558" s="35" t="s">
        <v>145</v>
      </c>
      <c r="F558" s="35" t="s">
        <v>146</v>
      </c>
      <c r="G558" s="35" t="s">
        <v>147</v>
      </c>
      <c r="H558" t="b">
        <v>0</v>
      </c>
      <c r="I558">
        <v>2869</v>
      </c>
      <c r="J558" s="35" t="s">
        <v>139</v>
      </c>
    </row>
    <row r="559" spans="1:10" x14ac:dyDescent="0.4">
      <c r="A559">
        <v>2022</v>
      </c>
      <c r="B559" s="35" t="s">
        <v>10</v>
      </c>
      <c r="C559" s="35" t="s">
        <v>65</v>
      </c>
      <c r="D559" s="35" t="s">
        <v>138</v>
      </c>
      <c r="E559" s="35" t="s">
        <v>45</v>
      </c>
      <c r="F559" s="35" t="s">
        <v>99</v>
      </c>
      <c r="G559" s="35" t="s">
        <v>136</v>
      </c>
      <c r="H559" t="b">
        <v>0</v>
      </c>
      <c r="I559">
        <v>32</v>
      </c>
      <c r="J559" s="35" t="s">
        <v>139</v>
      </c>
    </row>
    <row r="560" spans="1:10" x14ac:dyDescent="0.4">
      <c r="A560">
        <v>2022</v>
      </c>
      <c r="B560" s="35" t="s">
        <v>10</v>
      </c>
      <c r="C560" s="35" t="s">
        <v>65</v>
      </c>
      <c r="D560" s="35" t="s">
        <v>138</v>
      </c>
      <c r="E560" s="35" t="s">
        <v>47</v>
      </c>
      <c r="F560" s="35" t="s">
        <v>101</v>
      </c>
      <c r="G560" s="35" t="s">
        <v>138</v>
      </c>
      <c r="H560" t="b">
        <v>0</v>
      </c>
      <c r="I560">
        <v>684</v>
      </c>
      <c r="J560" s="35" t="s">
        <v>139</v>
      </c>
    </row>
    <row r="561" spans="1:10" x14ac:dyDescent="0.4">
      <c r="A561">
        <v>2022</v>
      </c>
      <c r="B561" s="35" t="s">
        <v>10</v>
      </c>
      <c r="C561" s="35" t="s">
        <v>65</v>
      </c>
      <c r="D561" s="35" t="s">
        <v>138</v>
      </c>
      <c r="E561" s="35" t="s">
        <v>149</v>
      </c>
      <c r="F561" s="35" t="s">
        <v>110</v>
      </c>
      <c r="G561" s="35" t="s">
        <v>143</v>
      </c>
      <c r="H561" t="b">
        <v>0</v>
      </c>
      <c r="I561">
        <v>21</v>
      </c>
      <c r="J561" s="35" t="s">
        <v>139</v>
      </c>
    </row>
    <row r="562" spans="1:10" x14ac:dyDescent="0.4">
      <c r="A562">
        <v>2022</v>
      </c>
      <c r="B562" s="35" t="s">
        <v>10</v>
      </c>
      <c r="C562" s="35" t="s">
        <v>65</v>
      </c>
      <c r="D562" s="35" t="s">
        <v>138</v>
      </c>
      <c r="E562" s="35" t="s">
        <v>46</v>
      </c>
      <c r="F562" s="35" t="s">
        <v>100</v>
      </c>
      <c r="G562" s="35" t="s">
        <v>140</v>
      </c>
      <c r="H562" t="b">
        <v>0</v>
      </c>
      <c r="I562">
        <v>58</v>
      </c>
      <c r="J562" s="35" t="s">
        <v>139</v>
      </c>
    </row>
    <row r="563" spans="1:10" x14ac:dyDescent="0.4">
      <c r="A563">
        <v>2022</v>
      </c>
      <c r="B563" s="35" t="s">
        <v>10</v>
      </c>
      <c r="C563" s="35" t="s">
        <v>65</v>
      </c>
      <c r="D563" s="35" t="s">
        <v>138</v>
      </c>
      <c r="E563" s="35" t="s">
        <v>48</v>
      </c>
      <c r="F563" s="35" t="s">
        <v>102</v>
      </c>
      <c r="G563" s="35" t="s">
        <v>136</v>
      </c>
      <c r="H563" t="b">
        <v>0</v>
      </c>
      <c r="I563">
        <v>226</v>
      </c>
      <c r="J563" s="35" t="s">
        <v>139</v>
      </c>
    </row>
    <row r="564" spans="1:10" x14ac:dyDescent="0.4">
      <c r="A564">
        <v>2022</v>
      </c>
      <c r="B564" s="35" t="s">
        <v>10</v>
      </c>
      <c r="C564" s="35" t="s">
        <v>65</v>
      </c>
      <c r="D564" s="35" t="s">
        <v>138</v>
      </c>
      <c r="E564" s="35" t="s">
        <v>50</v>
      </c>
      <c r="F564" s="35" t="s">
        <v>104</v>
      </c>
      <c r="G564" s="35" t="s">
        <v>144</v>
      </c>
      <c r="H564" t="b">
        <v>0</v>
      </c>
      <c r="I564">
        <v>257</v>
      </c>
      <c r="J564" s="35" t="s">
        <v>139</v>
      </c>
    </row>
    <row r="565" spans="1:10" x14ac:dyDescent="0.4">
      <c r="A565">
        <v>2022</v>
      </c>
      <c r="B565" s="35" t="s">
        <v>10</v>
      </c>
      <c r="C565" s="35" t="s">
        <v>65</v>
      </c>
      <c r="D565" s="35" t="s">
        <v>138</v>
      </c>
      <c r="E565" s="35" t="s">
        <v>49</v>
      </c>
      <c r="F565" s="35" t="s">
        <v>103</v>
      </c>
      <c r="G565" s="35" t="s">
        <v>138</v>
      </c>
      <c r="H565" t="b">
        <v>0</v>
      </c>
      <c r="I565">
        <v>50</v>
      </c>
      <c r="J565" s="35" t="s">
        <v>139</v>
      </c>
    </row>
    <row r="566" spans="1:10" x14ac:dyDescent="0.4">
      <c r="A566">
        <v>2022</v>
      </c>
      <c r="B566" s="35" t="s">
        <v>10</v>
      </c>
      <c r="C566" s="35" t="s">
        <v>65</v>
      </c>
      <c r="D566" s="35" t="s">
        <v>138</v>
      </c>
      <c r="E566" s="35" t="s">
        <v>51</v>
      </c>
      <c r="F566" s="35" t="s">
        <v>105</v>
      </c>
      <c r="G566" s="35" t="s">
        <v>136</v>
      </c>
      <c r="H566" t="b">
        <v>0</v>
      </c>
      <c r="I566">
        <v>10</v>
      </c>
      <c r="J566" s="35" t="s">
        <v>139</v>
      </c>
    </row>
    <row r="567" spans="1:10" x14ac:dyDescent="0.4">
      <c r="A567">
        <v>2022</v>
      </c>
      <c r="B567" s="35" t="s">
        <v>155</v>
      </c>
      <c r="C567" s="35" t="s">
        <v>156</v>
      </c>
      <c r="D567" s="35" t="s">
        <v>136</v>
      </c>
      <c r="E567" s="35" t="s">
        <v>155</v>
      </c>
      <c r="F567" s="35" t="s">
        <v>156</v>
      </c>
      <c r="G567" s="35" t="s">
        <v>136</v>
      </c>
      <c r="H567" t="b">
        <v>0</v>
      </c>
      <c r="I567">
        <v>507</v>
      </c>
      <c r="J567" s="35" t="s">
        <v>137</v>
      </c>
    </row>
    <row r="568" spans="1:10" x14ac:dyDescent="0.4">
      <c r="A568">
        <v>2022</v>
      </c>
      <c r="B568" s="35" t="s">
        <v>11</v>
      </c>
      <c r="C568" s="35" t="s">
        <v>66</v>
      </c>
      <c r="D568" s="35" t="s">
        <v>138</v>
      </c>
      <c r="E568" s="35" t="s">
        <v>161</v>
      </c>
      <c r="F568" s="35" t="s">
        <v>162</v>
      </c>
      <c r="G568" s="35" t="s">
        <v>161</v>
      </c>
      <c r="H568" t="b">
        <v>0</v>
      </c>
      <c r="I568">
        <v>76216</v>
      </c>
      <c r="J568" s="35" t="s">
        <v>139</v>
      </c>
    </row>
    <row r="569" spans="1:10" x14ac:dyDescent="0.4">
      <c r="A569">
        <v>2022</v>
      </c>
      <c r="B569" s="35" t="s">
        <v>11</v>
      </c>
      <c r="C569" s="35" t="s">
        <v>66</v>
      </c>
      <c r="D569" s="35" t="s">
        <v>138</v>
      </c>
      <c r="E569" s="35" t="s">
        <v>2</v>
      </c>
      <c r="F569" s="35" t="s">
        <v>57</v>
      </c>
      <c r="G569" s="35" t="s">
        <v>136</v>
      </c>
      <c r="H569" t="b">
        <v>0</v>
      </c>
      <c r="I569">
        <v>10</v>
      </c>
      <c r="J569" s="35" t="s">
        <v>139</v>
      </c>
    </row>
    <row r="570" spans="1:10" x14ac:dyDescent="0.4">
      <c r="A570">
        <v>2022</v>
      </c>
      <c r="B570" s="35" t="s">
        <v>11</v>
      </c>
      <c r="C570" s="35" t="s">
        <v>66</v>
      </c>
      <c r="D570" s="35" t="s">
        <v>138</v>
      </c>
      <c r="E570" s="35" t="s">
        <v>1</v>
      </c>
      <c r="F570" s="35" t="s">
        <v>56</v>
      </c>
      <c r="G570" s="35" t="s">
        <v>138</v>
      </c>
      <c r="H570" t="b">
        <v>0</v>
      </c>
      <c r="I570">
        <v>613</v>
      </c>
      <c r="J570" s="35" t="s">
        <v>139</v>
      </c>
    </row>
    <row r="571" spans="1:10" x14ac:dyDescent="0.4">
      <c r="A571">
        <v>2022</v>
      </c>
      <c r="B571" s="35" t="s">
        <v>11</v>
      </c>
      <c r="C571" s="35" t="s">
        <v>66</v>
      </c>
      <c r="D571" s="35" t="s">
        <v>138</v>
      </c>
      <c r="E571" s="35" t="s">
        <v>4</v>
      </c>
      <c r="F571" s="35" t="s">
        <v>59</v>
      </c>
      <c r="G571" s="35" t="s">
        <v>138</v>
      </c>
      <c r="H571" t="b">
        <v>0</v>
      </c>
      <c r="I571">
        <v>52</v>
      </c>
      <c r="J571" s="35" t="s">
        <v>139</v>
      </c>
    </row>
    <row r="572" spans="1:10" x14ac:dyDescent="0.4">
      <c r="A572">
        <v>2022</v>
      </c>
      <c r="B572" s="35" t="s">
        <v>11</v>
      </c>
      <c r="C572" s="35" t="s">
        <v>66</v>
      </c>
      <c r="D572" s="35" t="s">
        <v>138</v>
      </c>
      <c r="E572" s="35" t="s">
        <v>3</v>
      </c>
      <c r="F572" s="35" t="s">
        <v>58</v>
      </c>
      <c r="G572" s="35" t="s">
        <v>136</v>
      </c>
      <c r="H572" t="b">
        <v>0</v>
      </c>
      <c r="I572">
        <v>75</v>
      </c>
      <c r="J572" s="35" t="s">
        <v>139</v>
      </c>
    </row>
    <row r="573" spans="1:10" x14ac:dyDescent="0.4">
      <c r="A573">
        <v>2022</v>
      </c>
      <c r="B573" s="35" t="s">
        <v>11</v>
      </c>
      <c r="C573" s="35" t="s">
        <v>66</v>
      </c>
      <c r="D573" s="35" t="s">
        <v>138</v>
      </c>
      <c r="E573" s="35" t="s">
        <v>5</v>
      </c>
      <c r="F573" s="35" t="s">
        <v>60</v>
      </c>
      <c r="G573" s="35" t="s">
        <v>136</v>
      </c>
      <c r="H573" t="b">
        <v>0</v>
      </c>
      <c r="I573">
        <v>639</v>
      </c>
      <c r="J573" s="35" t="s">
        <v>139</v>
      </c>
    </row>
    <row r="574" spans="1:10" x14ac:dyDescent="0.4">
      <c r="A574">
        <v>2022</v>
      </c>
      <c r="B574" s="35" t="s">
        <v>11</v>
      </c>
      <c r="C574" s="35" t="s">
        <v>66</v>
      </c>
      <c r="D574" s="35" t="s">
        <v>138</v>
      </c>
      <c r="E574" s="35" t="s">
        <v>6</v>
      </c>
      <c r="F574" s="35" t="s">
        <v>61</v>
      </c>
      <c r="G574" s="35" t="s">
        <v>136</v>
      </c>
      <c r="H574" t="b">
        <v>0</v>
      </c>
      <c r="I574">
        <v>186</v>
      </c>
      <c r="J574" s="35" t="s">
        <v>139</v>
      </c>
    </row>
    <row r="575" spans="1:10" x14ac:dyDescent="0.4">
      <c r="A575">
        <v>2022</v>
      </c>
      <c r="B575" s="35" t="s">
        <v>11</v>
      </c>
      <c r="C575" s="35" t="s">
        <v>66</v>
      </c>
      <c r="D575" s="35" t="s">
        <v>138</v>
      </c>
      <c r="E575" s="35" t="s">
        <v>7</v>
      </c>
      <c r="F575" s="35" t="s">
        <v>62</v>
      </c>
      <c r="G575" s="35" t="s">
        <v>140</v>
      </c>
      <c r="H575" t="b">
        <v>0</v>
      </c>
      <c r="I575">
        <v>191</v>
      </c>
      <c r="J575" s="35" t="s">
        <v>139</v>
      </c>
    </row>
    <row r="576" spans="1:10" x14ac:dyDescent="0.4">
      <c r="A576">
        <v>2022</v>
      </c>
      <c r="B576" s="35" t="s">
        <v>11</v>
      </c>
      <c r="C576" s="35" t="s">
        <v>66</v>
      </c>
      <c r="D576" s="35" t="s">
        <v>138</v>
      </c>
      <c r="E576" s="35" t="s">
        <v>9</v>
      </c>
      <c r="F576" s="35" t="s">
        <v>64</v>
      </c>
      <c r="G576" s="35" t="s">
        <v>138</v>
      </c>
      <c r="H576" t="b">
        <v>0</v>
      </c>
      <c r="I576">
        <v>105</v>
      </c>
      <c r="J576" s="35" t="s">
        <v>139</v>
      </c>
    </row>
    <row r="577" spans="1:10" x14ac:dyDescent="0.4">
      <c r="A577">
        <v>2022</v>
      </c>
      <c r="B577" s="35" t="s">
        <v>11</v>
      </c>
      <c r="C577" s="35" t="s">
        <v>66</v>
      </c>
      <c r="D577" s="35" t="s">
        <v>138</v>
      </c>
      <c r="E577" s="35" t="s">
        <v>8</v>
      </c>
      <c r="F577" s="35" t="s">
        <v>63</v>
      </c>
      <c r="G577" s="35" t="s">
        <v>138</v>
      </c>
      <c r="H577" t="b">
        <v>0</v>
      </c>
      <c r="I577">
        <v>46</v>
      </c>
      <c r="J577" s="35" t="s">
        <v>139</v>
      </c>
    </row>
    <row r="578" spans="1:10" x14ac:dyDescent="0.4">
      <c r="A578">
        <v>2022</v>
      </c>
      <c r="B578" s="35" t="s">
        <v>11</v>
      </c>
      <c r="C578" s="35" t="s">
        <v>66</v>
      </c>
      <c r="D578" s="35" t="s">
        <v>138</v>
      </c>
      <c r="E578" s="35" t="s">
        <v>141</v>
      </c>
      <c r="F578" s="35" t="s">
        <v>142</v>
      </c>
      <c r="G578" s="35" t="s">
        <v>143</v>
      </c>
      <c r="H578" t="b">
        <v>0</v>
      </c>
      <c r="I578">
        <v>2282</v>
      </c>
      <c r="J578" s="35" t="s">
        <v>139</v>
      </c>
    </row>
    <row r="579" spans="1:10" x14ac:dyDescent="0.4">
      <c r="A579">
        <v>2022</v>
      </c>
      <c r="B579" s="35" t="s">
        <v>11</v>
      </c>
      <c r="C579" s="35" t="s">
        <v>66</v>
      </c>
      <c r="D579" s="35" t="s">
        <v>138</v>
      </c>
      <c r="E579" s="35" t="s">
        <v>10</v>
      </c>
      <c r="F579" s="35" t="s">
        <v>65</v>
      </c>
      <c r="G579" s="35" t="s">
        <v>138</v>
      </c>
      <c r="H579" t="b">
        <v>0</v>
      </c>
      <c r="I579">
        <v>1834</v>
      </c>
      <c r="J579" s="35" t="s">
        <v>139</v>
      </c>
    </row>
    <row r="580" spans="1:10" x14ac:dyDescent="0.4">
      <c r="A580">
        <v>2022</v>
      </c>
      <c r="B580" s="35" t="s">
        <v>11</v>
      </c>
      <c r="C580" s="35" t="s">
        <v>66</v>
      </c>
      <c r="D580" s="35" t="s">
        <v>138</v>
      </c>
      <c r="E580" s="35" t="s">
        <v>11</v>
      </c>
      <c r="F580" s="35" t="s">
        <v>66</v>
      </c>
      <c r="G580" s="35" t="s">
        <v>138</v>
      </c>
      <c r="H580" t="b">
        <v>0</v>
      </c>
      <c r="I580">
        <v>63543</v>
      </c>
      <c r="J580" s="35" t="s">
        <v>137</v>
      </c>
    </row>
    <row r="581" spans="1:10" x14ac:dyDescent="0.4">
      <c r="A581">
        <v>2022</v>
      </c>
      <c r="B581" s="35" t="s">
        <v>11</v>
      </c>
      <c r="C581" s="35" t="s">
        <v>66</v>
      </c>
      <c r="D581" s="35" t="s">
        <v>138</v>
      </c>
      <c r="E581" s="35" t="s">
        <v>151</v>
      </c>
      <c r="F581" s="35" t="s">
        <v>107</v>
      </c>
      <c r="G581" s="35" t="s">
        <v>136</v>
      </c>
      <c r="H581" t="b">
        <v>0</v>
      </c>
      <c r="I581">
        <v>3</v>
      </c>
      <c r="J581" s="35" t="s">
        <v>139</v>
      </c>
    </row>
    <row r="582" spans="1:10" x14ac:dyDescent="0.4">
      <c r="A582">
        <v>2022</v>
      </c>
      <c r="B582" s="35" t="s">
        <v>11</v>
      </c>
      <c r="C582" s="35" t="s">
        <v>66</v>
      </c>
      <c r="D582" s="35" t="s">
        <v>138</v>
      </c>
      <c r="E582" s="35" t="s">
        <v>12</v>
      </c>
      <c r="F582" s="35" t="s">
        <v>67</v>
      </c>
      <c r="G582" s="35" t="s">
        <v>136</v>
      </c>
      <c r="H582" t="b">
        <v>0</v>
      </c>
      <c r="I582">
        <v>23</v>
      </c>
      <c r="J582" s="35" t="s">
        <v>139</v>
      </c>
    </row>
    <row r="583" spans="1:10" x14ac:dyDescent="0.4">
      <c r="A583">
        <v>2022</v>
      </c>
      <c r="B583" s="35" t="s">
        <v>11</v>
      </c>
      <c r="C583" s="35" t="s">
        <v>66</v>
      </c>
      <c r="D583" s="35" t="s">
        <v>138</v>
      </c>
      <c r="E583" s="35" t="s">
        <v>16</v>
      </c>
      <c r="F583" s="35" t="s">
        <v>71</v>
      </c>
      <c r="G583" s="35" t="s">
        <v>144</v>
      </c>
      <c r="H583" t="b">
        <v>0</v>
      </c>
      <c r="I583">
        <v>30</v>
      </c>
      <c r="J583" s="35" t="s">
        <v>139</v>
      </c>
    </row>
    <row r="584" spans="1:10" x14ac:dyDescent="0.4">
      <c r="A584">
        <v>2022</v>
      </c>
      <c r="B584" s="35" t="s">
        <v>11</v>
      </c>
      <c r="C584" s="35" t="s">
        <v>66</v>
      </c>
      <c r="D584" s="35" t="s">
        <v>138</v>
      </c>
      <c r="E584" s="35" t="s">
        <v>13</v>
      </c>
      <c r="F584" s="35" t="s">
        <v>68</v>
      </c>
      <c r="G584" s="35" t="s">
        <v>136</v>
      </c>
      <c r="H584" t="b">
        <v>0</v>
      </c>
      <c r="I584">
        <v>15</v>
      </c>
      <c r="J584" s="35" t="s">
        <v>139</v>
      </c>
    </row>
    <row r="585" spans="1:10" x14ac:dyDescent="0.4">
      <c r="A585">
        <v>2022</v>
      </c>
      <c r="B585" s="35" t="s">
        <v>11</v>
      </c>
      <c r="C585" s="35" t="s">
        <v>66</v>
      </c>
      <c r="D585" s="35" t="s">
        <v>138</v>
      </c>
      <c r="E585" s="35" t="s">
        <v>14</v>
      </c>
      <c r="F585" s="35" t="s">
        <v>69</v>
      </c>
      <c r="G585" s="35" t="s">
        <v>144</v>
      </c>
      <c r="H585" t="b">
        <v>0</v>
      </c>
      <c r="I585">
        <v>537</v>
      </c>
      <c r="J585" s="35" t="s">
        <v>139</v>
      </c>
    </row>
    <row r="586" spans="1:10" x14ac:dyDescent="0.4">
      <c r="A586">
        <v>2022</v>
      </c>
      <c r="B586" s="35" t="s">
        <v>11</v>
      </c>
      <c r="C586" s="35" t="s">
        <v>66</v>
      </c>
      <c r="D586" s="35" t="s">
        <v>138</v>
      </c>
      <c r="E586" s="35" t="s">
        <v>15</v>
      </c>
      <c r="F586" s="35" t="s">
        <v>70</v>
      </c>
      <c r="G586" s="35" t="s">
        <v>144</v>
      </c>
      <c r="H586" t="b">
        <v>0</v>
      </c>
      <c r="I586">
        <v>95</v>
      </c>
      <c r="J586" s="35" t="s">
        <v>139</v>
      </c>
    </row>
    <row r="587" spans="1:10" x14ac:dyDescent="0.4">
      <c r="A587">
        <v>2022</v>
      </c>
      <c r="B587" s="35" t="s">
        <v>11</v>
      </c>
      <c r="C587" s="35" t="s">
        <v>66</v>
      </c>
      <c r="D587" s="35" t="s">
        <v>138</v>
      </c>
      <c r="E587" s="35" t="s">
        <v>17</v>
      </c>
      <c r="F587" s="35" t="s">
        <v>72</v>
      </c>
      <c r="G587" s="35" t="s">
        <v>144</v>
      </c>
      <c r="H587" t="b">
        <v>0</v>
      </c>
      <c r="I587">
        <v>50</v>
      </c>
      <c r="J587" s="35" t="s">
        <v>139</v>
      </c>
    </row>
    <row r="588" spans="1:10" x14ac:dyDescent="0.4">
      <c r="A588">
        <v>2022</v>
      </c>
      <c r="B588" s="35" t="s">
        <v>11</v>
      </c>
      <c r="C588" s="35" t="s">
        <v>66</v>
      </c>
      <c r="D588" s="35" t="s">
        <v>138</v>
      </c>
      <c r="E588" s="35" t="s">
        <v>18</v>
      </c>
      <c r="F588" s="35" t="s">
        <v>73</v>
      </c>
      <c r="G588" s="35" t="s">
        <v>138</v>
      </c>
      <c r="H588" t="b">
        <v>0</v>
      </c>
      <c r="I588">
        <v>104</v>
      </c>
      <c r="J588" s="35" t="s">
        <v>139</v>
      </c>
    </row>
    <row r="589" spans="1:10" x14ac:dyDescent="0.4">
      <c r="A589">
        <v>2022</v>
      </c>
      <c r="B589" s="35" t="s">
        <v>11</v>
      </c>
      <c r="C589" s="35" t="s">
        <v>66</v>
      </c>
      <c r="D589" s="35" t="s">
        <v>138</v>
      </c>
      <c r="E589" s="35" t="s">
        <v>19</v>
      </c>
      <c r="F589" s="35" t="s">
        <v>74</v>
      </c>
      <c r="G589" s="35" t="s">
        <v>138</v>
      </c>
      <c r="H589" t="b">
        <v>0</v>
      </c>
      <c r="I589">
        <v>146</v>
      </c>
      <c r="J589" s="35" t="s">
        <v>139</v>
      </c>
    </row>
    <row r="590" spans="1:10" x14ac:dyDescent="0.4">
      <c r="A590">
        <v>2022</v>
      </c>
      <c r="B590" s="35" t="s">
        <v>11</v>
      </c>
      <c r="C590" s="35" t="s">
        <v>66</v>
      </c>
      <c r="D590" s="35" t="s">
        <v>138</v>
      </c>
      <c r="E590" s="35" t="s">
        <v>22</v>
      </c>
      <c r="F590" s="35" t="s">
        <v>77</v>
      </c>
      <c r="G590" s="35" t="s">
        <v>140</v>
      </c>
      <c r="H590" t="b">
        <v>0</v>
      </c>
      <c r="I590">
        <v>287</v>
      </c>
      <c r="J590" s="35" t="s">
        <v>139</v>
      </c>
    </row>
    <row r="591" spans="1:10" x14ac:dyDescent="0.4">
      <c r="A591">
        <v>2022</v>
      </c>
      <c r="B591" s="35" t="s">
        <v>11</v>
      </c>
      <c r="C591" s="35" t="s">
        <v>66</v>
      </c>
      <c r="D591" s="35" t="s">
        <v>138</v>
      </c>
      <c r="E591" s="35" t="s">
        <v>21</v>
      </c>
      <c r="F591" s="35" t="s">
        <v>76</v>
      </c>
      <c r="G591" s="35" t="s">
        <v>138</v>
      </c>
      <c r="H591" t="b">
        <v>0</v>
      </c>
      <c r="I591">
        <v>634</v>
      </c>
      <c r="J591" s="35" t="s">
        <v>139</v>
      </c>
    </row>
    <row r="592" spans="1:10" x14ac:dyDescent="0.4">
      <c r="A592">
        <v>2022</v>
      </c>
      <c r="B592" s="35" t="s">
        <v>11</v>
      </c>
      <c r="C592" s="35" t="s">
        <v>66</v>
      </c>
      <c r="D592" s="35" t="s">
        <v>138</v>
      </c>
      <c r="E592" s="35" t="s">
        <v>20</v>
      </c>
      <c r="F592" s="35" t="s">
        <v>75</v>
      </c>
      <c r="G592" s="35" t="s">
        <v>140</v>
      </c>
      <c r="H592" t="b">
        <v>0</v>
      </c>
      <c r="I592">
        <v>27</v>
      </c>
      <c r="J592" s="35" t="s">
        <v>139</v>
      </c>
    </row>
    <row r="593" spans="1:10" x14ac:dyDescent="0.4">
      <c r="A593">
        <v>2022</v>
      </c>
      <c r="B593" s="35" t="s">
        <v>11</v>
      </c>
      <c r="C593" s="35" t="s">
        <v>66</v>
      </c>
      <c r="D593" s="35" t="s">
        <v>138</v>
      </c>
      <c r="E593" s="35" t="s">
        <v>152</v>
      </c>
      <c r="F593" s="35" t="s">
        <v>108</v>
      </c>
      <c r="G593" s="35" t="s">
        <v>136</v>
      </c>
      <c r="H593" t="b">
        <v>0</v>
      </c>
      <c r="I593">
        <v>1</v>
      </c>
      <c r="J593" s="35" t="s">
        <v>139</v>
      </c>
    </row>
    <row r="594" spans="1:10" x14ac:dyDescent="0.4">
      <c r="A594">
        <v>2022</v>
      </c>
      <c r="B594" s="35" t="s">
        <v>11</v>
      </c>
      <c r="C594" s="35" t="s">
        <v>66</v>
      </c>
      <c r="D594" s="35" t="s">
        <v>138</v>
      </c>
      <c r="E594" s="35" t="s">
        <v>23</v>
      </c>
      <c r="F594" s="35" t="s">
        <v>78</v>
      </c>
      <c r="G594" s="35" t="s">
        <v>144</v>
      </c>
      <c r="H594" t="b">
        <v>0</v>
      </c>
      <c r="I594">
        <v>206</v>
      </c>
      <c r="J594" s="35" t="s">
        <v>139</v>
      </c>
    </row>
    <row r="595" spans="1:10" x14ac:dyDescent="0.4">
      <c r="A595">
        <v>2022</v>
      </c>
      <c r="B595" s="35" t="s">
        <v>11</v>
      </c>
      <c r="C595" s="35" t="s">
        <v>66</v>
      </c>
      <c r="D595" s="35" t="s">
        <v>138</v>
      </c>
      <c r="E595" s="35" t="s">
        <v>24</v>
      </c>
      <c r="F595" s="35" t="s">
        <v>79</v>
      </c>
      <c r="G595" s="35" t="s">
        <v>144</v>
      </c>
      <c r="H595" t="b">
        <v>0</v>
      </c>
      <c r="I595">
        <v>113</v>
      </c>
      <c r="J595" s="35" t="s">
        <v>139</v>
      </c>
    </row>
    <row r="596" spans="1:10" x14ac:dyDescent="0.4">
      <c r="A596">
        <v>2022</v>
      </c>
      <c r="B596" s="35" t="s">
        <v>11</v>
      </c>
      <c r="C596" s="35" t="s">
        <v>66</v>
      </c>
      <c r="D596" s="35" t="s">
        <v>138</v>
      </c>
      <c r="E596" s="35" t="s">
        <v>26</v>
      </c>
      <c r="F596" s="35" t="s">
        <v>81</v>
      </c>
      <c r="G596" s="35" t="s">
        <v>144</v>
      </c>
      <c r="H596" t="b">
        <v>0</v>
      </c>
      <c r="I596">
        <v>143</v>
      </c>
      <c r="J596" s="35" t="s">
        <v>139</v>
      </c>
    </row>
    <row r="597" spans="1:10" x14ac:dyDescent="0.4">
      <c r="A597">
        <v>2022</v>
      </c>
      <c r="B597" s="35" t="s">
        <v>11</v>
      </c>
      <c r="C597" s="35" t="s">
        <v>66</v>
      </c>
      <c r="D597" s="35" t="s">
        <v>138</v>
      </c>
      <c r="E597" s="35" t="s">
        <v>153</v>
      </c>
      <c r="F597" s="35" t="s">
        <v>154</v>
      </c>
      <c r="G597" s="35" t="s">
        <v>136</v>
      </c>
      <c r="H597" t="b">
        <v>0</v>
      </c>
      <c r="I597">
        <v>3</v>
      </c>
      <c r="J597" s="35" t="s">
        <v>139</v>
      </c>
    </row>
    <row r="598" spans="1:10" x14ac:dyDescent="0.4">
      <c r="A598">
        <v>2022</v>
      </c>
      <c r="B598" s="35" t="s">
        <v>11</v>
      </c>
      <c r="C598" s="35" t="s">
        <v>66</v>
      </c>
      <c r="D598" s="35" t="s">
        <v>138</v>
      </c>
      <c r="E598" s="35" t="s">
        <v>25</v>
      </c>
      <c r="F598" s="35" t="s">
        <v>80</v>
      </c>
      <c r="G598" s="35" t="s">
        <v>138</v>
      </c>
      <c r="H598" t="b">
        <v>0</v>
      </c>
      <c r="I598">
        <v>75</v>
      </c>
      <c r="J598" s="35" t="s">
        <v>139</v>
      </c>
    </row>
    <row r="599" spans="1:10" x14ac:dyDescent="0.4">
      <c r="A599">
        <v>2022</v>
      </c>
      <c r="B599" s="35" t="s">
        <v>11</v>
      </c>
      <c r="C599" s="35" t="s">
        <v>66</v>
      </c>
      <c r="D599" s="35" t="s">
        <v>138</v>
      </c>
      <c r="E599" s="35" t="s">
        <v>27</v>
      </c>
      <c r="F599" s="35" t="s">
        <v>82</v>
      </c>
      <c r="G599" s="35" t="s">
        <v>136</v>
      </c>
      <c r="H599" t="b">
        <v>0</v>
      </c>
      <c r="I599">
        <v>13</v>
      </c>
      <c r="J599" s="35" t="s">
        <v>139</v>
      </c>
    </row>
    <row r="600" spans="1:10" x14ac:dyDescent="0.4">
      <c r="A600">
        <v>2022</v>
      </c>
      <c r="B600" s="35" t="s">
        <v>11</v>
      </c>
      <c r="C600" s="35" t="s">
        <v>66</v>
      </c>
      <c r="D600" s="35" t="s">
        <v>138</v>
      </c>
      <c r="E600" s="35" t="s">
        <v>34</v>
      </c>
      <c r="F600" s="35" t="s">
        <v>89</v>
      </c>
      <c r="G600" s="35" t="s">
        <v>138</v>
      </c>
      <c r="H600" t="b">
        <v>0</v>
      </c>
      <c r="I600">
        <v>625</v>
      </c>
      <c r="J600" s="35" t="s">
        <v>139</v>
      </c>
    </row>
    <row r="601" spans="1:10" x14ac:dyDescent="0.4">
      <c r="A601">
        <v>2022</v>
      </c>
      <c r="B601" s="35" t="s">
        <v>11</v>
      </c>
      <c r="C601" s="35" t="s">
        <v>66</v>
      </c>
      <c r="D601" s="35" t="s">
        <v>138</v>
      </c>
      <c r="E601" s="35" t="s">
        <v>35</v>
      </c>
      <c r="F601" s="35" t="s">
        <v>111</v>
      </c>
      <c r="G601" s="35" t="s">
        <v>136</v>
      </c>
      <c r="H601" t="b">
        <v>0</v>
      </c>
      <c r="I601">
        <v>18</v>
      </c>
      <c r="J601" s="35" t="s">
        <v>139</v>
      </c>
    </row>
    <row r="602" spans="1:10" x14ac:dyDescent="0.4">
      <c r="A602">
        <v>2022</v>
      </c>
      <c r="B602" s="35" t="s">
        <v>11</v>
      </c>
      <c r="C602" s="35" t="s">
        <v>66</v>
      </c>
      <c r="D602" s="35" t="s">
        <v>138</v>
      </c>
      <c r="E602" s="35" t="s">
        <v>28</v>
      </c>
      <c r="F602" s="35" t="s">
        <v>83</v>
      </c>
      <c r="G602" s="35" t="s">
        <v>144</v>
      </c>
      <c r="H602" t="b">
        <v>0</v>
      </c>
      <c r="I602">
        <v>14</v>
      </c>
      <c r="J602" s="35" t="s">
        <v>139</v>
      </c>
    </row>
    <row r="603" spans="1:10" x14ac:dyDescent="0.4">
      <c r="A603">
        <v>2022</v>
      </c>
      <c r="B603" s="35" t="s">
        <v>11</v>
      </c>
      <c r="C603" s="35" t="s">
        <v>66</v>
      </c>
      <c r="D603" s="35" t="s">
        <v>138</v>
      </c>
      <c r="E603" s="35" t="s">
        <v>30</v>
      </c>
      <c r="F603" s="35" t="s">
        <v>85</v>
      </c>
      <c r="G603" s="35" t="s">
        <v>140</v>
      </c>
      <c r="H603" t="b">
        <v>0</v>
      </c>
      <c r="I603">
        <v>38</v>
      </c>
      <c r="J603" s="35" t="s">
        <v>139</v>
      </c>
    </row>
    <row r="604" spans="1:10" x14ac:dyDescent="0.4">
      <c r="A604">
        <v>2022</v>
      </c>
      <c r="B604" s="35" t="s">
        <v>11</v>
      </c>
      <c r="C604" s="35" t="s">
        <v>66</v>
      </c>
      <c r="D604" s="35" t="s">
        <v>138</v>
      </c>
      <c r="E604" s="35" t="s">
        <v>31</v>
      </c>
      <c r="F604" s="35" t="s">
        <v>86</v>
      </c>
      <c r="G604" s="35" t="s">
        <v>140</v>
      </c>
      <c r="H604" t="b">
        <v>0</v>
      </c>
      <c r="I604">
        <v>654</v>
      </c>
      <c r="J604" s="35" t="s">
        <v>139</v>
      </c>
    </row>
    <row r="605" spans="1:10" x14ac:dyDescent="0.4">
      <c r="A605">
        <v>2022</v>
      </c>
      <c r="B605" s="35" t="s">
        <v>11</v>
      </c>
      <c r="C605" s="35" t="s">
        <v>66</v>
      </c>
      <c r="D605" s="35" t="s">
        <v>138</v>
      </c>
      <c r="E605" s="35" t="s">
        <v>32</v>
      </c>
      <c r="F605" s="35" t="s">
        <v>87</v>
      </c>
      <c r="G605" s="35" t="s">
        <v>136</v>
      </c>
      <c r="H605" t="b">
        <v>0</v>
      </c>
      <c r="I605">
        <v>16</v>
      </c>
      <c r="J605" s="35" t="s">
        <v>139</v>
      </c>
    </row>
    <row r="606" spans="1:10" x14ac:dyDescent="0.4">
      <c r="A606">
        <v>2022</v>
      </c>
      <c r="B606" s="35" t="s">
        <v>11</v>
      </c>
      <c r="C606" s="35" t="s">
        <v>66</v>
      </c>
      <c r="D606" s="35" t="s">
        <v>138</v>
      </c>
      <c r="E606" s="35" t="s">
        <v>29</v>
      </c>
      <c r="F606" s="35" t="s">
        <v>84</v>
      </c>
      <c r="G606" s="35" t="s">
        <v>136</v>
      </c>
      <c r="H606" t="b">
        <v>0</v>
      </c>
      <c r="I606">
        <v>42</v>
      </c>
      <c r="J606" s="35" t="s">
        <v>139</v>
      </c>
    </row>
    <row r="607" spans="1:10" x14ac:dyDescent="0.4">
      <c r="A607">
        <v>2022</v>
      </c>
      <c r="B607" s="35" t="s">
        <v>11</v>
      </c>
      <c r="C607" s="35" t="s">
        <v>66</v>
      </c>
      <c r="D607" s="35" t="s">
        <v>138</v>
      </c>
      <c r="E607" s="35" t="s">
        <v>33</v>
      </c>
      <c r="F607" s="35" t="s">
        <v>88</v>
      </c>
      <c r="G607" s="35" t="s">
        <v>140</v>
      </c>
      <c r="H607" t="b">
        <v>0</v>
      </c>
      <c r="I607">
        <v>916</v>
      </c>
      <c r="J607" s="35" t="s">
        <v>139</v>
      </c>
    </row>
    <row r="608" spans="1:10" x14ac:dyDescent="0.4">
      <c r="A608">
        <v>2022</v>
      </c>
      <c r="B608" s="35" t="s">
        <v>11</v>
      </c>
      <c r="C608" s="35" t="s">
        <v>66</v>
      </c>
      <c r="D608" s="35" t="s">
        <v>138</v>
      </c>
      <c r="E608" s="35" t="s">
        <v>36</v>
      </c>
      <c r="F608" s="35" t="s">
        <v>90</v>
      </c>
      <c r="G608" s="35" t="s">
        <v>144</v>
      </c>
      <c r="H608" t="b">
        <v>0</v>
      </c>
      <c r="I608">
        <v>313</v>
      </c>
      <c r="J608" s="35" t="s">
        <v>139</v>
      </c>
    </row>
    <row r="609" spans="1:10" x14ac:dyDescent="0.4">
      <c r="A609">
        <v>2022</v>
      </c>
      <c r="B609" s="35" t="s">
        <v>11</v>
      </c>
      <c r="C609" s="35" t="s">
        <v>66</v>
      </c>
      <c r="D609" s="35" t="s">
        <v>138</v>
      </c>
      <c r="E609" s="35" t="s">
        <v>37</v>
      </c>
      <c r="F609" s="35" t="s">
        <v>91</v>
      </c>
      <c r="G609" s="35" t="s">
        <v>138</v>
      </c>
      <c r="H609" t="b">
        <v>0</v>
      </c>
      <c r="I609">
        <v>45</v>
      </c>
      <c r="J609" s="35" t="s">
        <v>139</v>
      </c>
    </row>
    <row r="610" spans="1:10" x14ac:dyDescent="0.4">
      <c r="A610">
        <v>2022</v>
      </c>
      <c r="B610" s="35" t="s">
        <v>11</v>
      </c>
      <c r="C610" s="35" t="s">
        <v>66</v>
      </c>
      <c r="D610" s="35" t="s">
        <v>138</v>
      </c>
      <c r="E610" s="35" t="s">
        <v>38</v>
      </c>
      <c r="F610" s="35" t="s">
        <v>92</v>
      </c>
      <c r="G610" s="35" t="s">
        <v>136</v>
      </c>
      <c r="H610" t="b">
        <v>0</v>
      </c>
      <c r="I610">
        <v>49</v>
      </c>
      <c r="J610" s="35" t="s">
        <v>139</v>
      </c>
    </row>
    <row r="611" spans="1:10" x14ac:dyDescent="0.4">
      <c r="A611">
        <v>2022</v>
      </c>
      <c r="B611" s="35" t="s">
        <v>11</v>
      </c>
      <c r="C611" s="35" t="s">
        <v>66</v>
      </c>
      <c r="D611" s="35" t="s">
        <v>138</v>
      </c>
      <c r="E611" s="35" t="s">
        <v>39</v>
      </c>
      <c r="F611" s="35" t="s">
        <v>93</v>
      </c>
      <c r="G611" s="35" t="s">
        <v>140</v>
      </c>
      <c r="H611" t="b">
        <v>0</v>
      </c>
      <c r="I611">
        <v>511</v>
      </c>
      <c r="J611" s="35" t="s">
        <v>139</v>
      </c>
    </row>
    <row r="612" spans="1:10" x14ac:dyDescent="0.4">
      <c r="A612">
        <v>2022</v>
      </c>
      <c r="B612" s="35" t="s">
        <v>11</v>
      </c>
      <c r="C612" s="35" t="s">
        <v>66</v>
      </c>
      <c r="D612" s="35" t="s">
        <v>138</v>
      </c>
      <c r="E612" s="35" t="s">
        <v>148</v>
      </c>
      <c r="F612" s="35" t="s">
        <v>109</v>
      </c>
      <c r="G612" s="35" t="s">
        <v>143</v>
      </c>
      <c r="H612" t="b">
        <v>0</v>
      </c>
      <c r="I612">
        <v>42</v>
      </c>
      <c r="J612" s="35" t="s">
        <v>139</v>
      </c>
    </row>
    <row r="613" spans="1:10" x14ac:dyDescent="0.4">
      <c r="A613">
        <v>2022</v>
      </c>
      <c r="B613" s="35" t="s">
        <v>11</v>
      </c>
      <c r="C613" s="35" t="s">
        <v>66</v>
      </c>
      <c r="D613" s="35" t="s">
        <v>138</v>
      </c>
      <c r="E613" s="35" t="s">
        <v>40</v>
      </c>
      <c r="F613" s="35" t="s">
        <v>94</v>
      </c>
      <c r="G613" s="35" t="s">
        <v>140</v>
      </c>
      <c r="H613" t="b">
        <v>0</v>
      </c>
      <c r="I613">
        <v>28</v>
      </c>
      <c r="J613" s="35" t="s">
        <v>139</v>
      </c>
    </row>
    <row r="614" spans="1:10" x14ac:dyDescent="0.4">
      <c r="A614">
        <v>2022</v>
      </c>
      <c r="B614" s="35" t="s">
        <v>11</v>
      </c>
      <c r="C614" s="35" t="s">
        <v>66</v>
      </c>
      <c r="D614" s="35" t="s">
        <v>138</v>
      </c>
      <c r="E614" s="35" t="s">
        <v>41</v>
      </c>
      <c r="F614" s="35" t="s">
        <v>95</v>
      </c>
      <c r="G614" s="35" t="s">
        <v>138</v>
      </c>
      <c r="H614" t="b">
        <v>0</v>
      </c>
      <c r="I614">
        <v>582</v>
      </c>
      <c r="J614" s="35" t="s">
        <v>139</v>
      </c>
    </row>
    <row r="615" spans="1:10" x14ac:dyDescent="0.4">
      <c r="A615">
        <v>2022</v>
      </c>
      <c r="B615" s="35" t="s">
        <v>11</v>
      </c>
      <c r="C615" s="35" t="s">
        <v>66</v>
      </c>
      <c r="D615" s="35" t="s">
        <v>138</v>
      </c>
      <c r="E615" s="35" t="s">
        <v>42</v>
      </c>
      <c r="F615" s="35" t="s">
        <v>96</v>
      </c>
      <c r="G615" s="35" t="s">
        <v>136</v>
      </c>
      <c r="H615" t="b">
        <v>0</v>
      </c>
      <c r="I615">
        <v>8</v>
      </c>
      <c r="J615" s="35" t="s">
        <v>139</v>
      </c>
    </row>
    <row r="616" spans="1:10" x14ac:dyDescent="0.4">
      <c r="A616">
        <v>2022</v>
      </c>
      <c r="B616" s="35" t="s">
        <v>11</v>
      </c>
      <c r="C616" s="35" t="s">
        <v>66</v>
      </c>
      <c r="D616" s="35" t="s">
        <v>138</v>
      </c>
      <c r="E616" s="35" t="s">
        <v>43</v>
      </c>
      <c r="F616" s="35" t="s">
        <v>97</v>
      </c>
      <c r="G616" s="35" t="s">
        <v>138</v>
      </c>
      <c r="H616" t="b">
        <v>0</v>
      </c>
      <c r="I616">
        <v>479</v>
      </c>
      <c r="J616" s="35" t="s">
        <v>139</v>
      </c>
    </row>
    <row r="617" spans="1:10" x14ac:dyDescent="0.4">
      <c r="A617">
        <v>2022</v>
      </c>
      <c r="B617" s="35" t="s">
        <v>11</v>
      </c>
      <c r="C617" s="35" t="s">
        <v>66</v>
      </c>
      <c r="D617" s="35" t="s">
        <v>138</v>
      </c>
      <c r="E617" s="35" t="s">
        <v>44</v>
      </c>
      <c r="F617" s="35" t="s">
        <v>98</v>
      </c>
      <c r="G617" s="35" t="s">
        <v>138</v>
      </c>
      <c r="H617" t="b">
        <v>0</v>
      </c>
      <c r="I617">
        <v>866</v>
      </c>
      <c r="J617" s="35" t="s">
        <v>139</v>
      </c>
    </row>
    <row r="618" spans="1:10" x14ac:dyDescent="0.4">
      <c r="A618">
        <v>2022</v>
      </c>
      <c r="B618" s="35" t="s">
        <v>11</v>
      </c>
      <c r="C618" s="35" t="s">
        <v>66</v>
      </c>
      <c r="D618" s="35" t="s">
        <v>138</v>
      </c>
      <c r="E618" s="35" t="s">
        <v>145</v>
      </c>
      <c r="F618" s="35" t="s">
        <v>146</v>
      </c>
      <c r="G618" s="35" t="s">
        <v>147</v>
      </c>
      <c r="H618" t="b">
        <v>0</v>
      </c>
      <c r="I618">
        <v>410</v>
      </c>
      <c r="J618" s="35" t="s">
        <v>139</v>
      </c>
    </row>
    <row r="619" spans="1:10" x14ac:dyDescent="0.4">
      <c r="A619">
        <v>2022</v>
      </c>
      <c r="B619" s="35" t="s">
        <v>11</v>
      </c>
      <c r="C619" s="35" t="s">
        <v>66</v>
      </c>
      <c r="D619" s="35" t="s">
        <v>138</v>
      </c>
      <c r="E619" s="35" t="s">
        <v>45</v>
      </c>
      <c r="F619" s="35" t="s">
        <v>99</v>
      </c>
      <c r="G619" s="35" t="s">
        <v>136</v>
      </c>
      <c r="H619" t="b">
        <v>0</v>
      </c>
      <c r="I619">
        <v>29</v>
      </c>
      <c r="J619" s="35" t="s">
        <v>139</v>
      </c>
    </row>
    <row r="620" spans="1:10" x14ac:dyDescent="0.4">
      <c r="A620">
        <v>2022</v>
      </c>
      <c r="B620" s="35" t="s">
        <v>11</v>
      </c>
      <c r="C620" s="35" t="s">
        <v>66</v>
      </c>
      <c r="D620" s="35" t="s">
        <v>138</v>
      </c>
      <c r="E620" s="35" t="s">
        <v>47</v>
      </c>
      <c r="F620" s="35" t="s">
        <v>101</v>
      </c>
      <c r="G620" s="35" t="s">
        <v>138</v>
      </c>
      <c r="H620" t="b">
        <v>0</v>
      </c>
      <c r="I620">
        <v>544</v>
      </c>
      <c r="J620" s="35" t="s">
        <v>139</v>
      </c>
    </row>
    <row r="621" spans="1:10" x14ac:dyDescent="0.4">
      <c r="A621">
        <v>2022</v>
      </c>
      <c r="B621" s="35" t="s">
        <v>11</v>
      </c>
      <c r="C621" s="35" t="s">
        <v>66</v>
      </c>
      <c r="D621" s="35" t="s">
        <v>138</v>
      </c>
      <c r="E621" s="35" t="s">
        <v>149</v>
      </c>
      <c r="F621" s="35" t="s">
        <v>110</v>
      </c>
      <c r="G621" s="35" t="s">
        <v>143</v>
      </c>
      <c r="H621" t="b">
        <v>0</v>
      </c>
      <c r="I621">
        <v>5</v>
      </c>
      <c r="J621" s="35" t="s">
        <v>139</v>
      </c>
    </row>
    <row r="622" spans="1:10" x14ac:dyDescent="0.4">
      <c r="A622">
        <v>2022</v>
      </c>
      <c r="B622" s="35" t="s">
        <v>11</v>
      </c>
      <c r="C622" s="35" t="s">
        <v>66</v>
      </c>
      <c r="D622" s="35" t="s">
        <v>138</v>
      </c>
      <c r="E622" s="35" t="s">
        <v>46</v>
      </c>
      <c r="F622" s="35" t="s">
        <v>100</v>
      </c>
      <c r="G622" s="35" t="s">
        <v>140</v>
      </c>
      <c r="H622" t="b">
        <v>0</v>
      </c>
      <c r="I622">
        <v>14</v>
      </c>
      <c r="J622" s="35" t="s">
        <v>139</v>
      </c>
    </row>
    <row r="623" spans="1:10" x14ac:dyDescent="0.4">
      <c r="A623">
        <v>2022</v>
      </c>
      <c r="B623" s="35" t="s">
        <v>11</v>
      </c>
      <c r="C623" s="35" t="s">
        <v>66</v>
      </c>
      <c r="D623" s="35" t="s">
        <v>138</v>
      </c>
      <c r="E623" s="35" t="s">
        <v>48</v>
      </c>
      <c r="F623" s="35" t="s">
        <v>102</v>
      </c>
      <c r="G623" s="35" t="s">
        <v>136</v>
      </c>
      <c r="H623" t="b">
        <v>0</v>
      </c>
      <c r="I623">
        <v>125</v>
      </c>
      <c r="J623" s="35" t="s">
        <v>139</v>
      </c>
    </row>
    <row r="624" spans="1:10" x14ac:dyDescent="0.4">
      <c r="A624">
        <v>2022</v>
      </c>
      <c r="B624" s="35" t="s">
        <v>11</v>
      </c>
      <c r="C624" s="35" t="s">
        <v>66</v>
      </c>
      <c r="D624" s="35" t="s">
        <v>138</v>
      </c>
      <c r="E624" s="35" t="s">
        <v>50</v>
      </c>
      <c r="F624" s="35" t="s">
        <v>104</v>
      </c>
      <c r="G624" s="35" t="s">
        <v>144</v>
      </c>
      <c r="H624" t="b">
        <v>0</v>
      </c>
      <c r="I624">
        <v>105</v>
      </c>
      <c r="J624" s="35" t="s">
        <v>139</v>
      </c>
    </row>
    <row r="625" spans="1:10" x14ac:dyDescent="0.4">
      <c r="A625">
        <v>2022</v>
      </c>
      <c r="B625" s="35" t="s">
        <v>11</v>
      </c>
      <c r="C625" s="35" t="s">
        <v>66</v>
      </c>
      <c r="D625" s="35" t="s">
        <v>138</v>
      </c>
      <c r="E625" s="35" t="s">
        <v>49</v>
      </c>
      <c r="F625" s="35" t="s">
        <v>103</v>
      </c>
      <c r="G625" s="35" t="s">
        <v>138</v>
      </c>
      <c r="H625" t="b">
        <v>0</v>
      </c>
      <c r="I625">
        <v>21</v>
      </c>
      <c r="J625" s="35" t="s">
        <v>139</v>
      </c>
    </row>
    <row r="626" spans="1:10" x14ac:dyDescent="0.4">
      <c r="A626">
        <v>2022</v>
      </c>
      <c r="B626" s="35" t="s">
        <v>11</v>
      </c>
      <c r="C626" s="35" t="s">
        <v>66</v>
      </c>
      <c r="D626" s="35" t="s">
        <v>138</v>
      </c>
      <c r="E626" s="35" t="s">
        <v>51</v>
      </c>
      <c r="F626" s="35" t="s">
        <v>105</v>
      </c>
      <c r="G626" s="35" t="s">
        <v>136</v>
      </c>
      <c r="H626" t="b">
        <v>0</v>
      </c>
      <c r="I626">
        <v>9</v>
      </c>
      <c r="J626" s="35" t="s">
        <v>139</v>
      </c>
    </row>
    <row r="627" spans="1:10" x14ac:dyDescent="0.4">
      <c r="A627">
        <v>2022</v>
      </c>
      <c r="B627" s="35" t="s">
        <v>151</v>
      </c>
      <c r="C627" s="35" t="s">
        <v>107</v>
      </c>
      <c r="D627" s="35" t="s">
        <v>136</v>
      </c>
      <c r="E627" s="35" t="s">
        <v>161</v>
      </c>
      <c r="F627" s="35" t="s">
        <v>162</v>
      </c>
      <c r="G627" s="35" t="s">
        <v>161</v>
      </c>
      <c r="H627" t="b">
        <v>0</v>
      </c>
      <c r="I627">
        <v>5</v>
      </c>
      <c r="J627" s="35" t="s">
        <v>139</v>
      </c>
    </row>
    <row r="628" spans="1:10" x14ac:dyDescent="0.4">
      <c r="A628">
        <v>2022</v>
      </c>
      <c r="B628" s="35" t="s">
        <v>151</v>
      </c>
      <c r="C628" s="35" t="s">
        <v>107</v>
      </c>
      <c r="D628" s="35" t="s">
        <v>136</v>
      </c>
      <c r="E628" s="35" t="s">
        <v>5</v>
      </c>
      <c r="F628" s="35" t="s">
        <v>60</v>
      </c>
      <c r="G628" s="35" t="s">
        <v>136</v>
      </c>
      <c r="H628" t="b">
        <v>0</v>
      </c>
      <c r="I628">
        <v>1</v>
      </c>
      <c r="J628" s="35" t="s">
        <v>139</v>
      </c>
    </row>
    <row r="629" spans="1:10" x14ac:dyDescent="0.4">
      <c r="A629">
        <v>2022</v>
      </c>
      <c r="B629" s="35" t="s">
        <v>151</v>
      </c>
      <c r="C629" s="35" t="s">
        <v>107</v>
      </c>
      <c r="D629" s="35" t="s">
        <v>136</v>
      </c>
      <c r="E629" s="35" t="s">
        <v>141</v>
      </c>
      <c r="F629" s="35" t="s">
        <v>142</v>
      </c>
      <c r="G629" s="35" t="s">
        <v>143</v>
      </c>
      <c r="H629" t="b">
        <v>0</v>
      </c>
      <c r="I629">
        <v>7</v>
      </c>
      <c r="J629" s="35" t="s">
        <v>139</v>
      </c>
    </row>
    <row r="630" spans="1:10" x14ac:dyDescent="0.4">
      <c r="A630">
        <v>2022</v>
      </c>
      <c r="B630" s="35" t="s">
        <v>151</v>
      </c>
      <c r="C630" s="35" t="s">
        <v>107</v>
      </c>
      <c r="D630" s="35" t="s">
        <v>136</v>
      </c>
      <c r="E630" s="35" t="s">
        <v>155</v>
      </c>
      <c r="F630" s="35" t="s">
        <v>156</v>
      </c>
      <c r="G630" s="35" t="s">
        <v>136</v>
      </c>
      <c r="H630" t="b">
        <v>0</v>
      </c>
      <c r="I630">
        <v>29</v>
      </c>
      <c r="J630" s="35" t="s">
        <v>139</v>
      </c>
    </row>
    <row r="631" spans="1:10" x14ac:dyDescent="0.4">
      <c r="A631">
        <v>2022</v>
      </c>
      <c r="B631" s="35" t="s">
        <v>151</v>
      </c>
      <c r="C631" s="35" t="s">
        <v>107</v>
      </c>
      <c r="D631" s="35" t="s">
        <v>136</v>
      </c>
      <c r="E631" s="35" t="s">
        <v>151</v>
      </c>
      <c r="F631" s="35" t="s">
        <v>107</v>
      </c>
      <c r="G631" s="35" t="s">
        <v>136</v>
      </c>
      <c r="H631" t="b">
        <v>0</v>
      </c>
      <c r="I631">
        <v>1160</v>
      </c>
      <c r="J631" s="35" t="s">
        <v>137</v>
      </c>
    </row>
    <row r="632" spans="1:10" x14ac:dyDescent="0.4">
      <c r="A632">
        <v>2022</v>
      </c>
      <c r="B632" s="35" t="s">
        <v>151</v>
      </c>
      <c r="C632" s="35" t="s">
        <v>107</v>
      </c>
      <c r="D632" s="35" t="s">
        <v>136</v>
      </c>
      <c r="E632" s="35" t="s">
        <v>26</v>
      </c>
      <c r="F632" s="35" t="s">
        <v>81</v>
      </c>
      <c r="G632" s="35" t="s">
        <v>144</v>
      </c>
      <c r="H632" t="b">
        <v>0</v>
      </c>
      <c r="I632">
        <v>1</v>
      </c>
      <c r="J632" s="35" t="s">
        <v>139</v>
      </c>
    </row>
    <row r="633" spans="1:10" x14ac:dyDescent="0.4">
      <c r="A633">
        <v>2022</v>
      </c>
      <c r="B633" s="35" t="s">
        <v>151</v>
      </c>
      <c r="C633" s="35" t="s">
        <v>107</v>
      </c>
      <c r="D633" s="35" t="s">
        <v>136</v>
      </c>
      <c r="E633" s="35" t="s">
        <v>153</v>
      </c>
      <c r="F633" s="35" t="s">
        <v>154</v>
      </c>
      <c r="G633" s="35" t="s">
        <v>136</v>
      </c>
      <c r="H633" t="b">
        <v>0</v>
      </c>
      <c r="I633">
        <v>18</v>
      </c>
      <c r="J633" s="35" t="s">
        <v>139</v>
      </c>
    </row>
    <row r="634" spans="1:10" x14ac:dyDescent="0.4">
      <c r="A634">
        <v>2022</v>
      </c>
      <c r="B634" s="35" t="s">
        <v>151</v>
      </c>
      <c r="C634" s="35" t="s">
        <v>107</v>
      </c>
      <c r="D634" s="35" t="s">
        <v>136</v>
      </c>
      <c r="E634" s="35" t="s">
        <v>35</v>
      </c>
      <c r="F634" s="35" t="s">
        <v>111</v>
      </c>
      <c r="G634" s="35" t="s">
        <v>136</v>
      </c>
      <c r="H634" t="b">
        <v>0</v>
      </c>
      <c r="I634">
        <v>1</v>
      </c>
      <c r="J634" s="35" t="s">
        <v>139</v>
      </c>
    </row>
    <row r="635" spans="1:10" x14ac:dyDescent="0.4">
      <c r="A635">
        <v>2022</v>
      </c>
      <c r="B635" s="35" t="s">
        <v>151</v>
      </c>
      <c r="C635" s="35" t="s">
        <v>107</v>
      </c>
      <c r="D635" s="35" t="s">
        <v>136</v>
      </c>
      <c r="E635" s="35" t="s">
        <v>28</v>
      </c>
      <c r="F635" s="35" t="s">
        <v>83</v>
      </c>
      <c r="G635" s="35" t="s">
        <v>144</v>
      </c>
      <c r="H635" t="b">
        <v>0</v>
      </c>
      <c r="I635">
        <v>1</v>
      </c>
      <c r="J635" s="35" t="s">
        <v>139</v>
      </c>
    </row>
    <row r="636" spans="1:10" x14ac:dyDescent="0.4">
      <c r="A636">
        <v>2022</v>
      </c>
      <c r="B636" s="35" t="s">
        <v>151</v>
      </c>
      <c r="C636" s="35" t="s">
        <v>107</v>
      </c>
      <c r="D636" s="35" t="s">
        <v>136</v>
      </c>
      <c r="E636" s="35" t="s">
        <v>157</v>
      </c>
      <c r="F636" s="35" t="s">
        <v>127</v>
      </c>
      <c r="G636" s="35" t="s">
        <v>136</v>
      </c>
      <c r="H636" t="b">
        <v>0</v>
      </c>
      <c r="I636">
        <v>7</v>
      </c>
      <c r="J636" s="35" t="s">
        <v>139</v>
      </c>
    </row>
    <row r="637" spans="1:10" x14ac:dyDescent="0.4">
      <c r="A637">
        <v>2022</v>
      </c>
      <c r="B637" s="35" t="s">
        <v>151</v>
      </c>
      <c r="C637" s="35" t="s">
        <v>107</v>
      </c>
      <c r="D637" s="35" t="s">
        <v>136</v>
      </c>
      <c r="E637" s="35" t="s">
        <v>44</v>
      </c>
      <c r="F637" s="35" t="s">
        <v>98</v>
      </c>
      <c r="G637" s="35" t="s">
        <v>138</v>
      </c>
      <c r="H637" t="b">
        <v>0</v>
      </c>
      <c r="I637">
        <v>1</v>
      </c>
      <c r="J637" s="35" t="s">
        <v>139</v>
      </c>
    </row>
    <row r="638" spans="1:10" x14ac:dyDescent="0.4">
      <c r="A638">
        <v>2022</v>
      </c>
      <c r="B638" s="35" t="s">
        <v>151</v>
      </c>
      <c r="C638" s="35" t="s">
        <v>107</v>
      </c>
      <c r="D638" s="35" t="s">
        <v>136</v>
      </c>
      <c r="E638" s="35" t="s">
        <v>145</v>
      </c>
      <c r="F638" s="35" t="s">
        <v>146</v>
      </c>
      <c r="G638" s="35" t="s">
        <v>147</v>
      </c>
      <c r="H638" t="b">
        <v>0</v>
      </c>
      <c r="I638">
        <v>9</v>
      </c>
      <c r="J638" s="35" t="s">
        <v>139</v>
      </c>
    </row>
    <row r="639" spans="1:10" x14ac:dyDescent="0.4">
      <c r="A639">
        <v>2022</v>
      </c>
      <c r="B639" s="35" t="s">
        <v>12</v>
      </c>
      <c r="C639" s="35" t="s">
        <v>67</v>
      </c>
      <c r="D639" s="35" t="s">
        <v>136</v>
      </c>
      <c r="E639" s="35" t="s">
        <v>161</v>
      </c>
      <c r="F639" s="35" t="s">
        <v>162</v>
      </c>
      <c r="G639" s="35" t="s">
        <v>161</v>
      </c>
      <c r="H639" t="b">
        <v>0</v>
      </c>
      <c r="I639">
        <v>7871</v>
      </c>
      <c r="J639" s="35" t="s">
        <v>139</v>
      </c>
    </row>
    <row r="640" spans="1:10" x14ac:dyDescent="0.4">
      <c r="A640">
        <v>2022</v>
      </c>
      <c r="B640" s="35" t="s">
        <v>12</v>
      </c>
      <c r="C640" s="35" t="s">
        <v>67</v>
      </c>
      <c r="D640" s="35" t="s">
        <v>136</v>
      </c>
      <c r="E640" s="35" t="s">
        <v>2</v>
      </c>
      <c r="F640" s="35" t="s">
        <v>57</v>
      </c>
      <c r="G640" s="35" t="s">
        <v>136</v>
      </c>
      <c r="H640" t="b">
        <v>0</v>
      </c>
      <c r="I640">
        <v>26</v>
      </c>
      <c r="J640" s="35" t="s">
        <v>139</v>
      </c>
    </row>
    <row r="641" spans="1:10" x14ac:dyDescent="0.4">
      <c r="A641">
        <v>2022</v>
      </c>
      <c r="B641" s="35" t="s">
        <v>12</v>
      </c>
      <c r="C641" s="35" t="s">
        <v>67</v>
      </c>
      <c r="D641" s="35" t="s">
        <v>136</v>
      </c>
      <c r="E641" s="35" t="s">
        <v>1</v>
      </c>
      <c r="F641" s="35" t="s">
        <v>56</v>
      </c>
      <c r="G641" s="35" t="s">
        <v>138</v>
      </c>
      <c r="H641" t="b">
        <v>0</v>
      </c>
      <c r="I641">
        <v>3</v>
      </c>
      <c r="J641" s="35" t="s">
        <v>139</v>
      </c>
    </row>
    <row r="642" spans="1:10" x14ac:dyDescent="0.4">
      <c r="A642">
        <v>2022</v>
      </c>
      <c r="B642" s="35" t="s">
        <v>12</v>
      </c>
      <c r="C642" s="35" t="s">
        <v>67</v>
      </c>
      <c r="D642" s="35" t="s">
        <v>136</v>
      </c>
      <c r="E642" s="35" t="s">
        <v>4</v>
      </c>
      <c r="F642" s="35" t="s">
        <v>59</v>
      </c>
      <c r="G642" s="35" t="s">
        <v>138</v>
      </c>
      <c r="H642" t="b">
        <v>0</v>
      </c>
      <c r="I642">
        <v>5</v>
      </c>
      <c r="J642" s="35" t="s">
        <v>139</v>
      </c>
    </row>
    <row r="643" spans="1:10" x14ac:dyDescent="0.4">
      <c r="A643">
        <v>2022</v>
      </c>
      <c r="B643" s="35" t="s">
        <v>12</v>
      </c>
      <c r="C643" s="35" t="s">
        <v>67</v>
      </c>
      <c r="D643" s="35" t="s">
        <v>136</v>
      </c>
      <c r="E643" s="35" t="s">
        <v>150</v>
      </c>
      <c r="F643" s="35" t="s">
        <v>106</v>
      </c>
      <c r="G643" s="35" t="s">
        <v>143</v>
      </c>
      <c r="H643" t="b">
        <v>0</v>
      </c>
      <c r="I643">
        <v>28</v>
      </c>
      <c r="J643" s="35" t="s">
        <v>139</v>
      </c>
    </row>
    <row r="644" spans="1:10" x14ac:dyDescent="0.4">
      <c r="A644">
        <v>2022</v>
      </c>
      <c r="B644" s="35" t="s">
        <v>12</v>
      </c>
      <c r="C644" s="35" t="s">
        <v>67</v>
      </c>
      <c r="D644" s="35" t="s">
        <v>136</v>
      </c>
      <c r="E644" s="35" t="s">
        <v>3</v>
      </c>
      <c r="F644" s="35" t="s">
        <v>58</v>
      </c>
      <c r="G644" s="35" t="s">
        <v>136</v>
      </c>
      <c r="H644" t="b">
        <v>0</v>
      </c>
      <c r="I644">
        <v>62</v>
      </c>
      <c r="J644" s="35" t="s">
        <v>139</v>
      </c>
    </row>
    <row r="645" spans="1:10" x14ac:dyDescent="0.4">
      <c r="A645">
        <v>2022</v>
      </c>
      <c r="B645" s="35" t="s">
        <v>12</v>
      </c>
      <c r="C645" s="35" t="s">
        <v>67</v>
      </c>
      <c r="D645" s="35" t="s">
        <v>136</v>
      </c>
      <c r="E645" s="35" t="s">
        <v>5</v>
      </c>
      <c r="F645" s="35" t="s">
        <v>60</v>
      </c>
      <c r="G645" s="35" t="s">
        <v>136</v>
      </c>
      <c r="H645" t="b">
        <v>0</v>
      </c>
      <c r="I645">
        <v>957</v>
      </c>
      <c r="J645" s="35" t="s">
        <v>139</v>
      </c>
    </row>
    <row r="646" spans="1:10" x14ac:dyDescent="0.4">
      <c r="A646">
        <v>2022</v>
      </c>
      <c r="B646" s="35" t="s">
        <v>12</v>
      </c>
      <c r="C646" s="35" t="s">
        <v>67</v>
      </c>
      <c r="D646" s="35" t="s">
        <v>136</v>
      </c>
      <c r="E646" s="35" t="s">
        <v>6</v>
      </c>
      <c r="F646" s="35" t="s">
        <v>61</v>
      </c>
      <c r="G646" s="35" t="s">
        <v>136</v>
      </c>
      <c r="H646" t="b">
        <v>0</v>
      </c>
      <c r="I646">
        <v>180</v>
      </c>
      <c r="J646" s="35" t="s">
        <v>139</v>
      </c>
    </row>
    <row r="647" spans="1:10" x14ac:dyDescent="0.4">
      <c r="A647">
        <v>2022</v>
      </c>
      <c r="B647" s="35" t="s">
        <v>12</v>
      </c>
      <c r="C647" s="35" t="s">
        <v>67</v>
      </c>
      <c r="D647" s="35" t="s">
        <v>136</v>
      </c>
      <c r="E647" s="35" t="s">
        <v>7</v>
      </c>
      <c r="F647" s="35" t="s">
        <v>62</v>
      </c>
      <c r="G647" s="35" t="s">
        <v>140</v>
      </c>
      <c r="H647" t="b">
        <v>0</v>
      </c>
      <c r="I647">
        <v>18</v>
      </c>
      <c r="J647" s="35" t="s">
        <v>139</v>
      </c>
    </row>
    <row r="648" spans="1:10" x14ac:dyDescent="0.4">
      <c r="A648">
        <v>2022</v>
      </c>
      <c r="B648" s="35" t="s">
        <v>12</v>
      </c>
      <c r="C648" s="35" t="s">
        <v>67</v>
      </c>
      <c r="D648" s="35" t="s">
        <v>136</v>
      </c>
      <c r="E648" s="35" t="s">
        <v>9</v>
      </c>
      <c r="F648" s="35" t="s">
        <v>64</v>
      </c>
      <c r="G648" s="35" t="s">
        <v>138</v>
      </c>
      <c r="H648" t="b">
        <v>0</v>
      </c>
      <c r="I648">
        <v>2</v>
      </c>
      <c r="J648" s="35" t="s">
        <v>139</v>
      </c>
    </row>
    <row r="649" spans="1:10" x14ac:dyDescent="0.4">
      <c r="A649">
        <v>2022</v>
      </c>
      <c r="B649" s="35" t="s">
        <v>12</v>
      </c>
      <c r="C649" s="35" t="s">
        <v>67</v>
      </c>
      <c r="D649" s="35" t="s">
        <v>136</v>
      </c>
      <c r="E649" s="35" t="s">
        <v>8</v>
      </c>
      <c r="F649" s="35" t="s">
        <v>63</v>
      </c>
      <c r="G649" s="35" t="s">
        <v>138</v>
      </c>
      <c r="H649" t="b">
        <v>0</v>
      </c>
      <c r="I649">
        <v>1</v>
      </c>
      <c r="J649" s="35" t="s">
        <v>139</v>
      </c>
    </row>
    <row r="650" spans="1:10" x14ac:dyDescent="0.4">
      <c r="A650">
        <v>2022</v>
      </c>
      <c r="B650" s="35" t="s">
        <v>12</v>
      </c>
      <c r="C650" s="35" t="s">
        <v>67</v>
      </c>
      <c r="D650" s="35" t="s">
        <v>136</v>
      </c>
      <c r="E650" s="35" t="s">
        <v>141</v>
      </c>
      <c r="F650" s="35" t="s">
        <v>142</v>
      </c>
      <c r="G650" s="35" t="s">
        <v>143</v>
      </c>
      <c r="H650" t="b">
        <v>0</v>
      </c>
      <c r="I650">
        <v>439</v>
      </c>
      <c r="J650" s="35" t="s">
        <v>139</v>
      </c>
    </row>
    <row r="651" spans="1:10" x14ac:dyDescent="0.4">
      <c r="A651">
        <v>2022</v>
      </c>
      <c r="B651" s="35" t="s">
        <v>12</v>
      </c>
      <c r="C651" s="35" t="s">
        <v>67</v>
      </c>
      <c r="D651" s="35" t="s">
        <v>136</v>
      </c>
      <c r="E651" s="35" t="s">
        <v>10</v>
      </c>
      <c r="F651" s="35" t="s">
        <v>65</v>
      </c>
      <c r="G651" s="35" t="s">
        <v>138</v>
      </c>
      <c r="H651" t="b">
        <v>0</v>
      </c>
      <c r="I651">
        <v>47</v>
      </c>
      <c r="J651" s="35" t="s">
        <v>139</v>
      </c>
    </row>
    <row r="652" spans="1:10" x14ac:dyDescent="0.4">
      <c r="A652">
        <v>2022</v>
      </c>
      <c r="B652" s="35" t="s">
        <v>12</v>
      </c>
      <c r="C652" s="35" t="s">
        <v>67</v>
      </c>
      <c r="D652" s="35" t="s">
        <v>136</v>
      </c>
      <c r="E652" s="35" t="s">
        <v>155</v>
      </c>
      <c r="F652" s="35" t="s">
        <v>156</v>
      </c>
      <c r="G652" s="35" t="s">
        <v>136</v>
      </c>
      <c r="H652" t="b">
        <v>0</v>
      </c>
      <c r="I652">
        <v>76</v>
      </c>
      <c r="J652" s="35" t="s">
        <v>139</v>
      </c>
    </row>
    <row r="653" spans="1:10" x14ac:dyDescent="0.4">
      <c r="A653">
        <v>2022</v>
      </c>
      <c r="B653" s="35" t="s">
        <v>12</v>
      </c>
      <c r="C653" s="35" t="s">
        <v>67</v>
      </c>
      <c r="D653" s="35" t="s">
        <v>136</v>
      </c>
      <c r="E653" s="35" t="s">
        <v>11</v>
      </c>
      <c r="F653" s="35" t="s">
        <v>66</v>
      </c>
      <c r="G653" s="35" t="s">
        <v>138</v>
      </c>
      <c r="H653" t="b">
        <v>0</v>
      </c>
      <c r="I653">
        <v>23</v>
      </c>
      <c r="J653" s="35" t="s">
        <v>139</v>
      </c>
    </row>
    <row r="654" spans="1:10" x14ac:dyDescent="0.4">
      <c r="A654">
        <v>2022</v>
      </c>
      <c r="B654" s="35" t="s">
        <v>12</v>
      </c>
      <c r="C654" s="35" t="s">
        <v>67</v>
      </c>
      <c r="D654" s="35" t="s">
        <v>136</v>
      </c>
      <c r="E654" s="35" t="s">
        <v>151</v>
      </c>
      <c r="F654" s="35" t="s">
        <v>107</v>
      </c>
      <c r="G654" s="35" t="s">
        <v>136</v>
      </c>
      <c r="H654" t="b">
        <v>0</v>
      </c>
      <c r="I654">
        <v>20</v>
      </c>
      <c r="J654" s="35" t="s">
        <v>139</v>
      </c>
    </row>
    <row r="655" spans="1:10" x14ac:dyDescent="0.4">
      <c r="A655">
        <v>2022</v>
      </c>
      <c r="B655" s="35" t="s">
        <v>12</v>
      </c>
      <c r="C655" s="35" t="s">
        <v>67</v>
      </c>
      <c r="D655" s="35" t="s">
        <v>136</v>
      </c>
      <c r="E655" s="35" t="s">
        <v>12</v>
      </c>
      <c r="F655" s="35" t="s">
        <v>67</v>
      </c>
      <c r="G655" s="35" t="s">
        <v>136</v>
      </c>
      <c r="H655" t="b">
        <v>0</v>
      </c>
      <c r="I655">
        <v>5568</v>
      </c>
      <c r="J655" s="35" t="s">
        <v>137</v>
      </c>
    </row>
    <row r="656" spans="1:10" x14ac:dyDescent="0.4">
      <c r="A656">
        <v>2022</v>
      </c>
      <c r="B656" s="35" t="s">
        <v>12</v>
      </c>
      <c r="C656" s="35" t="s">
        <v>67</v>
      </c>
      <c r="D656" s="35" t="s">
        <v>136</v>
      </c>
      <c r="E656" s="35" t="s">
        <v>16</v>
      </c>
      <c r="F656" s="35" t="s">
        <v>71</v>
      </c>
      <c r="G656" s="35" t="s">
        <v>144</v>
      </c>
      <c r="H656" t="b">
        <v>0</v>
      </c>
      <c r="I656">
        <v>7</v>
      </c>
      <c r="J656" s="35" t="s">
        <v>139</v>
      </c>
    </row>
    <row r="657" spans="1:10" x14ac:dyDescent="0.4">
      <c r="A657">
        <v>2022</v>
      </c>
      <c r="B657" s="35" t="s">
        <v>12</v>
      </c>
      <c r="C657" s="35" t="s">
        <v>67</v>
      </c>
      <c r="D657" s="35" t="s">
        <v>136</v>
      </c>
      <c r="E657" s="35" t="s">
        <v>13</v>
      </c>
      <c r="F657" s="35" t="s">
        <v>68</v>
      </c>
      <c r="G657" s="35" t="s">
        <v>136</v>
      </c>
      <c r="H657" t="b">
        <v>0</v>
      </c>
      <c r="I657">
        <v>33</v>
      </c>
      <c r="J657" s="35" t="s">
        <v>139</v>
      </c>
    </row>
    <row r="658" spans="1:10" x14ac:dyDescent="0.4">
      <c r="A658">
        <v>2022</v>
      </c>
      <c r="B658" s="35" t="s">
        <v>12</v>
      </c>
      <c r="C658" s="35" t="s">
        <v>67</v>
      </c>
      <c r="D658" s="35" t="s">
        <v>136</v>
      </c>
      <c r="E658" s="35" t="s">
        <v>14</v>
      </c>
      <c r="F658" s="35" t="s">
        <v>69</v>
      </c>
      <c r="G658" s="35" t="s">
        <v>144</v>
      </c>
      <c r="H658" t="b">
        <v>0</v>
      </c>
      <c r="I658">
        <v>29</v>
      </c>
      <c r="J658" s="35" t="s">
        <v>139</v>
      </c>
    </row>
    <row r="659" spans="1:10" x14ac:dyDescent="0.4">
      <c r="A659">
        <v>2022</v>
      </c>
      <c r="B659" s="35" t="s">
        <v>12</v>
      </c>
      <c r="C659" s="35" t="s">
        <v>67</v>
      </c>
      <c r="D659" s="35" t="s">
        <v>136</v>
      </c>
      <c r="E659" s="35" t="s">
        <v>15</v>
      </c>
      <c r="F659" s="35" t="s">
        <v>70</v>
      </c>
      <c r="G659" s="35" t="s">
        <v>144</v>
      </c>
      <c r="H659" t="b">
        <v>0</v>
      </c>
      <c r="I659">
        <v>11</v>
      </c>
      <c r="J659" s="35" t="s">
        <v>139</v>
      </c>
    </row>
    <row r="660" spans="1:10" x14ac:dyDescent="0.4">
      <c r="A660">
        <v>2022</v>
      </c>
      <c r="B660" s="35" t="s">
        <v>12</v>
      </c>
      <c r="C660" s="35" t="s">
        <v>67</v>
      </c>
      <c r="D660" s="35" t="s">
        <v>136</v>
      </c>
      <c r="E660" s="35" t="s">
        <v>17</v>
      </c>
      <c r="F660" s="35" t="s">
        <v>72</v>
      </c>
      <c r="G660" s="35" t="s">
        <v>144</v>
      </c>
      <c r="H660" t="b">
        <v>0</v>
      </c>
      <c r="I660">
        <v>4</v>
      </c>
      <c r="J660" s="35" t="s">
        <v>139</v>
      </c>
    </row>
    <row r="661" spans="1:10" x14ac:dyDescent="0.4">
      <c r="A661">
        <v>2022</v>
      </c>
      <c r="B661" s="35" t="s">
        <v>12</v>
      </c>
      <c r="C661" s="35" t="s">
        <v>67</v>
      </c>
      <c r="D661" s="35" t="s">
        <v>136</v>
      </c>
      <c r="E661" s="35" t="s">
        <v>18</v>
      </c>
      <c r="F661" s="35" t="s">
        <v>73</v>
      </c>
      <c r="G661" s="35" t="s">
        <v>138</v>
      </c>
      <c r="H661" t="b">
        <v>0</v>
      </c>
      <c r="I661">
        <v>3</v>
      </c>
      <c r="J661" s="35" t="s">
        <v>139</v>
      </c>
    </row>
    <row r="662" spans="1:10" x14ac:dyDescent="0.4">
      <c r="A662">
        <v>2022</v>
      </c>
      <c r="B662" s="35" t="s">
        <v>12</v>
      </c>
      <c r="C662" s="35" t="s">
        <v>67</v>
      </c>
      <c r="D662" s="35" t="s">
        <v>136</v>
      </c>
      <c r="E662" s="35" t="s">
        <v>19</v>
      </c>
      <c r="F662" s="35" t="s">
        <v>74</v>
      </c>
      <c r="G662" s="35" t="s">
        <v>138</v>
      </c>
      <c r="H662" t="b">
        <v>0</v>
      </c>
      <c r="I662">
        <v>5</v>
      </c>
      <c r="J662" s="35" t="s">
        <v>139</v>
      </c>
    </row>
    <row r="663" spans="1:10" x14ac:dyDescent="0.4">
      <c r="A663">
        <v>2022</v>
      </c>
      <c r="B663" s="35" t="s">
        <v>12</v>
      </c>
      <c r="C663" s="35" t="s">
        <v>67</v>
      </c>
      <c r="D663" s="35" t="s">
        <v>136</v>
      </c>
      <c r="E663" s="35" t="s">
        <v>22</v>
      </c>
      <c r="F663" s="35" t="s">
        <v>77</v>
      </c>
      <c r="G663" s="35" t="s">
        <v>140</v>
      </c>
      <c r="H663" t="b">
        <v>0</v>
      </c>
      <c r="I663">
        <v>37</v>
      </c>
      <c r="J663" s="35" t="s">
        <v>139</v>
      </c>
    </row>
    <row r="664" spans="1:10" x14ac:dyDescent="0.4">
      <c r="A664">
        <v>2022</v>
      </c>
      <c r="B664" s="35" t="s">
        <v>12</v>
      </c>
      <c r="C664" s="35" t="s">
        <v>67</v>
      </c>
      <c r="D664" s="35" t="s">
        <v>136</v>
      </c>
      <c r="E664" s="35" t="s">
        <v>21</v>
      </c>
      <c r="F664" s="35" t="s">
        <v>76</v>
      </c>
      <c r="G664" s="35" t="s">
        <v>138</v>
      </c>
      <c r="H664" t="b">
        <v>0</v>
      </c>
      <c r="I664">
        <v>24</v>
      </c>
      <c r="J664" s="35" t="s">
        <v>139</v>
      </c>
    </row>
    <row r="665" spans="1:10" x14ac:dyDescent="0.4">
      <c r="A665">
        <v>2022</v>
      </c>
      <c r="B665" s="35" t="s">
        <v>12</v>
      </c>
      <c r="C665" s="35" t="s">
        <v>67</v>
      </c>
      <c r="D665" s="35" t="s">
        <v>136</v>
      </c>
      <c r="E665" s="35" t="s">
        <v>20</v>
      </c>
      <c r="F665" s="35" t="s">
        <v>75</v>
      </c>
      <c r="G665" s="35" t="s">
        <v>140</v>
      </c>
      <c r="H665" t="b">
        <v>0</v>
      </c>
      <c r="I665">
        <v>4</v>
      </c>
      <c r="J665" s="35" t="s">
        <v>139</v>
      </c>
    </row>
    <row r="666" spans="1:10" x14ac:dyDescent="0.4">
      <c r="A666">
        <v>2022</v>
      </c>
      <c r="B666" s="35" t="s">
        <v>12</v>
      </c>
      <c r="C666" s="35" t="s">
        <v>67</v>
      </c>
      <c r="D666" s="35" t="s">
        <v>136</v>
      </c>
      <c r="E666" s="35" t="s">
        <v>152</v>
      </c>
      <c r="F666" s="35" t="s">
        <v>108</v>
      </c>
      <c r="G666" s="35" t="s">
        <v>136</v>
      </c>
      <c r="H666" t="b">
        <v>0</v>
      </c>
      <c r="I666">
        <v>1</v>
      </c>
      <c r="J666" s="35" t="s">
        <v>139</v>
      </c>
    </row>
    <row r="667" spans="1:10" x14ac:dyDescent="0.4">
      <c r="A667">
        <v>2022</v>
      </c>
      <c r="B667" s="35" t="s">
        <v>12</v>
      </c>
      <c r="C667" s="35" t="s">
        <v>67</v>
      </c>
      <c r="D667" s="35" t="s">
        <v>136</v>
      </c>
      <c r="E667" s="35" t="s">
        <v>23</v>
      </c>
      <c r="F667" s="35" t="s">
        <v>78</v>
      </c>
      <c r="G667" s="35" t="s">
        <v>144</v>
      </c>
      <c r="H667" t="b">
        <v>0</v>
      </c>
      <c r="I667">
        <v>20</v>
      </c>
      <c r="J667" s="35" t="s">
        <v>139</v>
      </c>
    </row>
    <row r="668" spans="1:10" x14ac:dyDescent="0.4">
      <c r="A668">
        <v>2022</v>
      </c>
      <c r="B668" s="35" t="s">
        <v>12</v>
      </c>
      <c r="C668" s="35" t="s">
        <v>67</v>
      </c>
      <c r="D668" s="35" t="s">
        <v>136</v>
      </c>
      <c r="E668" s="35" t="s">
        <v>24</v>
      </c>
      <c r="F668" s="35" t="s">
        <v>79</v>
      </c>
      <c r="G668" s="35" t="s">
        <v>144</v>
      </c>
      <c r="H668" t="b">
        <v>0</v>
      </c>
      <c r="I668">
        <v>26</v>
      </c>
      <c r="J668" s="35" t="s">
        <v>139</v>
      </c>
    </row>
    <row r="669" spans="1:10" x14ac:dyDescent="0.4">
      <c r="A669">
        <v>2022</v>
      </c>
      <c r="B669" s="35" t="s">
        <v>12</v>
      </c>
      <c r="C669" s="35" t="s">
        <v>67</v>
      </c>
      <c r="D669" s="35" t="s">
        <v>136</v>
      </c>
      <c r="E669" s="35" t="s">
        <v>26</v>
      </c>
      <c r="F669" s="35" t="s">
        <v>81</v>
      </c>
      <c r="G669" s="35" t="s">
        <v>144</v>
      </c>
      <c r="H669" t="b">
        <v>0</v>
      </c>
      <c r="I669">
        <v>9</v>
      </c>
      <c r="J669" s="35" t="s">
        <v>139</v>
      </c>
    </row>
    <row r="670" spans="1:10" x14ac:dyDescent="0.4">
      <c r="A670">
        <v>2022</v>
      </c>
      <c r="B670" s="35" t="s">
        <v>12</v>
      </c>
      <c r="C670" s="35" t="s">
        <v>67</v>
      </c>
      <c r="D670" s="35" t="s">
        <v>136</v>
      </c>
      <c r="E670" s="35" t="s">
        <v>153</v>
      </c>
      <c r="F670" s="35" t="s">
        <v>154</v>
      </c>
      <c r="G670" s="35" t="s">
        <v>136</v>
      </c>
      <c r="H670" t="b">
        <v>0</v>
      </c>
      <c r="I670">
        <v>2</v>
      </c>
      <c r="J670" s="35" t="s">
        <v>139</v>
      </c>
    </row>
    <row r="671" spans="1:10" x14ac:dyDescent="0.4">
      <c r="A671">
        <v>2022</v>
      </c>
      <c r="B671" s="35" t="s">
        <v>12</v>
      </c>
      <c r="C671" s="35" t="s">
        <v>67</v>
      </c>
      <c r="D671" s="35" t="s">
        <v>136</v>
      </c>
      <c r="E671" s="35" t="s">
        <v>27</v>
      </c>
      <c r="F671" s="35" t="s">
        <v>82</v>
      </c>
      <c r="G671" s="35" t="s">
        <v>136</v>
      </c>
      <c r="H671" t="b">
        <v>0</v>
      </c>
      <c r="I671">
        <v>14</v>
      </c>
      <c r="J671" s="35" t="s">
        <v>139</v>
      </c>
    </row>
    <row r="672" spans="1:10" x14ac:dyDescent="0.4">
      <c r="A672">
        <v>2022</v>
      </c>
      <c r="B672" s="35" t="s">
        <v>12</v>
      </c>
      <c r="C672" s="35" t="s">
        <v>67</v>
      </c>
      <c r="D672" s="35" t="s">
        <v>136</v>
      </c>
      <c r="E672" s="35" t="s">
        <v>34</v>
      </c>
      <c r="F672" s="35" t="s">
        <v>89</v>
      </c>
      <c r="G672" s="35" t="s">
        <v>138</v>
      </c>
      <c r="H672" t="b">
        <v>0</v>
      </c>
      <c r="I672">
        <v>31</v>
      </c>
      <c r="J672" s="35" t="s">
        <v>139</v>
      </c>
    </row>
    <row r="673" spans="1:10" x14ac:dyDescent="0.4">
      <c r="A673">
        <v>2022</v>
      </c>
      <c r="B673" s="35" t="s">
        <v>12</v>
      </c>
      <c r="C673" s="35" t="s">
        <v>67</v>
      </c>
      <c r="D673" s="35" t="s">
        <v>136</v>
      </c>
      <c r="E673" s="35" t="s">
        <v>35</v>
      </c>
      <c r="F673" s="35" t="s">
        <v>111</v>
      </c>
      <c r="G673" s="35" t="s">
        <v>136</v>
      </c>
      <c r="H673" t="b">
        <v>0</v>
      </c>
      <c r="I673">
        <v>2</v>
      </c>
      <c r="J673" s="35" t="s">
        <v>139</v>
      </c>
    </row>
    <row r="674" spans="1:10" x14ac:dyDescent="0.4">
      <c r="A674">
        <v>2022</v>
      </c>
      <c r="B674" s="35" t="s">
        <v>12</v>
      </c>
      <c r="C674" s="35" t="s">
        <v>67</v>
      </c>
      <c r="D674" s="35" t="s">
        <v>136</v>
      </c>
      <c r="E674" s="35" t="s">
        <v>28</v>
      </c>
      <c r="F674" s="35" t="s">
        <v>83</v>
      </c>
      <c r="G674" s="35" t="s">
        <v>144</v>
      </c>
      <c r="H674" t="b">
        <v>0</v>
      </c>
      <c r="I674">
        <v>7</v>
      </c>
      <c r="J674" s="35" t="s">
        <v>139</v>
      </c>
    </row>
    <row r="675" spans="1:10" x14ac:dyDescent="0.4">
      <c r="A675">
        <v>2022</v>
      </c>
      <c r="B675" s="35" t="s">
        <v>12</v>
      </c>
      <c r="C675" s="35" t="s">
        <v>67</v>
      </c>
      <c r="D675" s="35" t="s">
        <v>136</v>
      </c>
      <c r="E675" s="35" t="s">
        <v>30</v>
      </c>
      <c r="F675" s="35" t="s">
        <v>85</v>
      </c>
      <c r="G675" s="35" t="s">
        <v>140</v>
      </c>
      <c r="H675" t="b">
        <v>0</v>
      </c>
      <c r="I675">
        <v>8</v>
      </c>
      <c r="J675" s="35" t="s">
        <v>139</v>
      </c>
    </row>
    <row r="676" spans="1:10" x14ac:dyDescent="0.4">
      <c r="A676">
        <v>2022</v>
      </c>
      <c r="B676" s="35" t="s">
        <v>12</v>
      </c>
      <c r="C676" s="35" t="s">
        <v>67</v>
      </c>
      <c r="D676" s="35" t="s">
        <v>136</v>
      </c>
      <c r="E676" s="35" t="s">
        <v>31</v>
      </c>
      <c r="F676" s="35" t="s">
        <v>86</v>
      </c>
      <c r="G676" s="35" t="s">
        <v>140</v>
      </c>
      <c r="H676" t="b">
        <v>0</v>
      </c>
      <c r="I676">
        <v>29</v>
      </c>
      <c r="J676" s="35" t="s">
        <v>139</v>
      </c>
    </row>
    <row r="677" spans="1:10" x14ac:dyDescent="0.4">
      <c r="A677">
        <v>2022</v>
      </c>
      <c r="B677" s="35" t="s">
        <v>12</v>
      </c>
      <c r="C677" s="35" t="s">
        <v>67</v>
      </c>
      <c r="D677" s="35" t="s">
        <v>136</v>
      </c>
      <c r="E677" s="35" t="s">
        <v>32</v>
      </c>
      <c r="F677" s="35" t="s">
        <v>87</v>
      </c>
      <c r="G677" s="35" t="s">
        <v>136</v>
      </c>
      <c r="H677" t="b">
        <v>0</v>
      </c>
      <c r="I677">
        <v>18</v>
      </c>
      <c r="J677" s="35" t="s">
        <v>139</v>
      </c>
    </row>
    <row r="678" spans="1:10" x14ac:dyDescent="0.4">
      <c r="A678">
        <v>2022</v>
      </c>
      <c r="B678" s="35" t="s">
        <v>12</v>
      </c>
      <c r="C678" s="35" t="s">
        <v>67</v>
      </c>
      <c r="D678" s="35" t="s">
        <v>136</v>
      </c>
      <c r="E678" s="35" t="s">
        <v>29</v>
      </c>
      <c r="F678" s="35" t="s">
        <v>84</v>
      </c>
      <c r="G678" s="35" t="s">
        <v>136</v>
      </c>
      <c r="H678" t="b">
        <v>0</v>
      </c>
      <c r="I678">
        <v>43</v>
      </c>
      <c r="J678" s="35" t="s">
        <v>139</v>
      </c>
    </row>
    <row r="679" spans="1:10" x14ac:dyDescent="0.4">
      <c r="A679">
        <v>2022</v>
      </c>
      <c r="B679" s="35" t="s">
        <v>12</v>
      </c>
      <c r="C679" s="35" t="s">
        <v>67</v>
      </c>
      <c r="D679" s="35" t="s">
        <v>136</v>
      </c>
      <c r="E679" s="35" t="s">
        <v>33</v>
      </c>
      <c r="F679" s="35" t="s">
        <v>88</v>
      </c>
      <c r="G679" s="35" t="s">
        <v>140</v>
      </c>
      <c r="H679" t="b">
        <v>0</v>
      </c>
      <c r="I679">
        <v>33</v>
      </c>
      <c r="J679" s="35" t="s">
        <v>139</v>
      </c>
    </row>
    <row r="680" spans="1:10" x14ac:dyDescent="0.4">
      <c r="A680">
        <v>2022</v>
      </c>
      <c r="B680" s="35" t="s">
        <v>12</v>
      </c>
      <c r="C680" s="35" t="s">
        <v>67</v>
      </c>
      <c r="D680" s="35" t="s">
        <v>136</v>
      </c>
      <c r="E680" s="35" t="s">
        <v>36</v>
      </c>
      <c r="F680" s="35" t="s">
        <v>90</v>
      </c>
      <c r="G680" s="35" t="s">
        <v>144</v>
      </c>
      <c r="H680" t="b">
        <v>0</v>
      </c>
      <c r="I680">
        <v>21</v>
      </c>
      <c r="J680" s="35" t="s">
        <v>139</v>
      </c>
    </row>
    <row r="681" spans="1:10" x14ac:dyDescent="0.4">
      <c r="A681">
        <v>2022</v>
      </c>
      <c r="B681" s="35" t="s">
        <v>12</v>
      </c>
      <c r="C681" s="35" t="s">
        <v>67</v>
      </c>
      <c r="D681" s="35" t="s">
        <v>136</v>
      </c>
      <c r="E681" s="35" t="s">
        <v>37</v>
      </c>
      <c r="F681" s="35" t="s">
        <v>91</v>
      </c>
      <c r="G681" s="35" t="s">
        <v>138</v>
      </c>
      <c r="H681" t="b">
        <v>0</v>
      </c>
      <c r="I681">
        <v>6</v>
      </c>
      <c r="J681" s="35" t="s">
        <v>139</v>
      </c>
    </row>
    <row r="682" spans="1:10" x14ac:dyDescent="0.4">
      <c r="A682">
        <v>2022</v>
      </c>
      <c r="B682" s="35" t="s">
        <v>12</v>
      </c>
      <c r="C682" s="35" t="s">
        <v>67</v>
      </c>
      <c r="D682" s="35" t="s">
        <v>136</v>
      </c>
      <c r="E682" s="35" t="s">
        <v>38</v>
      </c>
      <c r="F682" s="35" t="s">
        <v>92</v>
      </c>
      <c r="G682" s="35" t="s">
        <v>136</v>
      </c>
      <c r="H682" t="b">
        <v>0</v>
      </c>
      <c r="I682">
        <v>84</v>
      </c>
      <c r="J682" s="35" t="s">
        <v>139</v>
      </c>
    </row>
    <row r="683" spans="1:10" x14ac:dyDescent="0.4">
      <c r="A683">
        <v>2022</v>
      </c>
      <c r="B683" s="35" t="s">
        <v>12</v>
      </c>
      <c r="C683" s="35" t="s">
        <v>67</v>
      </c>
      <c r="D683" s="35" t="s">
        <v>136</v>
      </c>
      <c r="E683" s="35" t="s">
        <v>39</v>
      </c>
      <c r="F683" s="35" t="s">
        <v>93</v>
      </c>
      <c r="G683" s="35" t="s">
        <v>140</v>
      </c>
      <c r="H683" t="b">
        <v>0</v>
      </c>
      <c r="I683">
        <v>33</v>
      </c>
      <c r="J683" s="35" t="s">
        <v>139</v>
      </c>
    </row>
    <row r="684" spans="1:10" x14ac:dyDescent="0.4">
      <c r="A684">
        <v>2022</v>
      </c>
      <c r="B684" s="35" t="s">
        <v>12</v>
      </c>
      <c r="C684" s="35" t="s">
        <v>67</v>
      </c>
      <c r="D684" s="35" t="s">
        <v>136</v>
      </c>
      <c r="E684" s="35" t="s">
        <v>157</v>
      </c>
      <c r="F684" s="35" t="s">
        <v>127</v>
      </c>
      <c r="G684" s="35" t="s">
        <v>136</v>
      </c>
      <c r="H684" t="b">
        <v>0</v>
      </c>
      <c r="I684">
        <v>2</v>
      </c>
      <c r="J684" s="35" t="s">
        <v>139</v>
      </c>
    </row>
    <row r="685" spans="1:10" x14ac:dyDescent="0.4">
      <c r="A685">
        <v>2022</v>
      </c>
      <c r="B685" s="35" t="s">
        <v>12</v>
      </c>
      <c r="C685" s="35" t="s">
        <v>67</v>
      </c>
      <c r="D685" s="35" t="s">
        <v>136</v>
      </c>
      <c r="E685" s="35" t="s">
        <v>40</v>
      </c>
      <c r="F685" s="35" t="s">
        <v>94</v>
      </c>
      <c r="G685" s="35" t="s">
        <v>140</v>
      </c>
      <c r="H685" t="b">
        <v>0</v>
      </c>
      <c r="I685">
        <v>9</v>
      </c>
      <c r="J685" s="35" t="s">
        <v>139</v>
      </c>
    </row>
    <row r="686" spans="1:10" x14ac:dyDescent="0.4">
      <c r="A686">
        <v>2022</v>
      </c>
      <c r="B686" s="35" t="s">
        <v>12</v>
      </c>
      <c r="C686" s="35" t="s">
        <v>67</v>
      </c>
      <c r="D686" s="35" t="s">
        <v>136</v>
      </c>
      <c r="E686" s="35" t="s">
        <v>41</v>
      </c>
      <c r="F686" s="35" t="s">
        <v>95</v>
      </c>
      <c r="G686" s="35" t="s">
        <v>138</v>
      </c>
      <c r="H686" t="b">
        <v>0</v>
      </c>
      <c r="I686">
        <v>3</v>
      </c>
      <c r="J686" s="35" t="s">
        <v>139</v>
      </c>
    </row>
    <row r="687" spans="1:10" x14ac:dyDescent="0.4">
      <c r="A687">
        <v>2022</v>
      </c>
      <c r="B687" s="35" t="s">
        <v>12</v>
      </c>
      <c r="C687" s="35" t="s">
        <v>67</v>
      </c>
      <c r="D687" s="35" t="s">
        <v>136</v>
      </c>
      <c r="E687" s="35" t="s">
        <v>42</v>
      </c>
      <c r="F687" s="35" t="s">
        <v>96</v>
      </c>
      <c r="G687" s="35" t="s">
        <v>136</v>
      </c>
      <c r="H687" t="b">
        <v>0</v>
      </c>
      <c r="I687">
        <v>7</v>
      </c>
      <c r="J687" s="35" t="s">
        <v>139</v>
      </c>
    </row>
    <row r="688" spans="1:10" x14ac:dyDescent="0.4">
      <c r="A688">
        <v>2022</v>
      </c>
      <c r="B688" s="35" t="s">
        <v>12</v>
      </c>
      <c r="C688" s="35" t="s">
        <v>67</v>
      </c>
      <c r="D688" s="35" t="s">
        <v>136</v>
      </c>
      <c r="E688" s="35" t="s">
        <v>43</v>
      </c>
      <c r="F688" s="35" t="s">
        <v>97</v>
      </c>
      <c r="G688" s="35" t="s">
        <v>138</v>
      </c>
      <c r="H688" t="b">
        <v>0</v>
      </c>
      <c r="I688">
        <v>7</v>
      </c>
      <c r="J688" s="35" t="s">
        <v>139</v>
      </c>
    </row>
    <row r="689" spans="1:10" x14ac:dyDescent="0.4">
      <c r="A689">
        <v>2022</v>
      </c>
      <c r="B689" s="35" t="s">
        <v>12</v>
      </c>
      <c r="C689" s="35" t="s">
        <v>67</v>
      </c>
      <c r="D689" s="35" t="s">
        <v>136</v>
      </c>
      <c r="E689" s="35" t="s">
        <v>44</v>
      </c>
      <c r="F689" s="35" t="s">
        <v>98</v>
      </c>
      <c r="G689" s="35" t="s">
        <v>138</v>
      </c>
      <c r="H689" t="b">
        <v>0</v>
      </c>
      <c r="I689">
        <v>106</v>
      </c>
      <c r="J689" s="35" t="s">
        <v>139</v>
      </c>
    </row>
    <row r="690" spans="1:10" x14ac:dyDescent="0.4">
      <c r="A690">
        <v>2022</v>
      </c>
      <c r="B690" s="35" t="s">
        <v>12</v>
      </c>
      <c r="C690" s="35" t="s">
        <v>67</v>
      </c>
      <c r="D690" s="35" t="s">
        <v>136</v>
      </c>
      <c r="E690" s="35" t="s">
        <v>145</v>
      </c>
      <c r="F690" s="35" t="s">
        <v>146</v>
      </c>
      <c r="G690" s="35" t="s">
        <v>147</v>
      </c>
      <c r="H690" t="b">
        <v>0</v>
      </c>
      <c r="I690">
        <v>16</v>
      </c>
      <c r="J690" s="35" t="s">
        <v>139</v>
      </c>
    </row>
    <row r="691" spans="1:10" x14ac:dyDescent="0.4">
      <c r="A691">
        <v>2022</v>
      </c>
      <c r="B691" s="35" t="s">
        <v>12</v>
      </c>
      <c r="C691" s="35" t="s">
        <v>67</v>
      </c>
      <c r="D691" s="35" t="s">
        <v>136</v>
      </c>
      <c r="E691" s="35" t="s">
        <v>45</v>
      </c>
      <c r="F691" s="35" t="s">
        <v>99</v>
      </c>
      <c r="G691" s="35" t="s">
        <v>136</v>
      </c>
      <c r="H691" t="b">
        <v>0</v>
      </c>
      <c r="I691">
        <v>83</v>
      </c>
      <c r="J691" s="35" t="s">
        <v>139</v>
      </c>
    </row>
    <row r="692" spans="1:10" x14ac:dyDescent="0.4">
      <c r="A692">
        <v>2022</v>
      </c>
      <c r="B692" s="35" t="s">
        <v>12</v>
      </c>
      <c r="C692" s="35" t="s">
        <v>67</v>
      </c>
      <c r="D692" s="35" t="s">
        <v>136</v>
      </c>
      <c r="E692" s="35" t="s">
        <v>47</v>
      </c>
      <c r="F692" s="35" t="s">
        <v>101</v>
      </c>
      <c r="G692" s="35" t="s">
        <v>138</v>
      </c>
      <c r="H692" t="b">
        <v>0</v>
      </c>
      <c r="I692">
        <v>37</v>
      </c>
      <c r="J692" s="35" t="s">
        <v>139</v>
      </c>
    </row>
    <row r="693" spans="1:10" x14ac:dyDescent="0.4">
      <c r="A693">
        <v>2022</v>
      </c>
      <c r="B693" s="35" t="s">
        <v>12</v>
      </c>
      <c r="C693" s="35" t="s">
        <v>67</v>
      </c>
      <c r="D693" s="35" t="s">
        <v>136</v>
      </c>
      <c r="E693" s="35" t="s">
        <v>46</v>
      </c>
      <c r="F693" s="35" t="s">
        <v>100</v>
      </c>
      <c r="G693" s="35" t="s">
        <v>140</v>
      </c>
      <c r="H693" t="b">
        <v>0</v>
      </c>
      <c r="I693">
        <v>5</v>
      </c>
      <c r="J693" s="35" t="s">
        <v>139</v>
      </c>
    </row>
    <row r="694" spans="1:10" x14ac:dyDescent="0.4">
      <c r="A694">
        <v>2022</v>
      </c>
      <c r="B694" s="35" t="s">
        <v>12</v>
      </c>
      <c r="C694" s="35" t="s">
        <v>67</v>
      </c>
      <c r="D694" s="35" t="s">
        <v>136</v>
      </c>
      <c r="E694" s="35" t="s">
        <v>48</v>
      </c>
      <c r="F694" s="35" t="s">
        <v>102</v>
      </c>
      <c r="G694" s="35" t="s">
        <v>136</v>
      </c>
      <c r="H694" t="b">
        <v>0</v>
      </c>
      <c r="I694">
        <v>154</v>
      </c>
      <c r="J694" s="35" t="s">
        <v>139</v>
      </c>
    </row>
    <row r="695" spans="1:10" x14ac:dyDescent="0.4">
      <c r="A695">
        <v>2022</v>
      </c>
      <c r="B695" s="35" t="s">
        <v>12</v>
      </c>
      <c r="C695" s="35" t="s">
        <v>67</v>
      </c>
      <c r="D695" s="35" t="s">
        <v>136</v>
      </c>
      <c r="E695" s="35" t="s">
        <v>50</v>
      </c>
      <c r="F695" s="35" t="s">
        <v>104</v>
      </c>
      <c r="G695" s="35" t="s">
        <v>144</v>
      </c>
      <c r="H695" t="b">
        <v>0</v>
      </c>
      <c r="I695">
        <v>6</v>
      </c>
      <c r="J695" s="35" t="s">
        <v>139</v>
      </c>
    </row>
    <row r="696" spans="1:10" x14ac:dyDescent="0.4">
      <c r="A696">
        <v>2022</v>
      </c>
      <c r="B696" s="35" t="s">
        <v>12</v>
      </c>
      <c r="C696" s="35" t="s">
        <v>67</v>
      </c>
      <c r="D696" s="35" t="s">
        <v>136</v>
      </c>
      <c r="E696" s="35" t="s">
        <v>49</v>
      </c>
      <c r="F696" s="35" t="s">
        <v>103</v>
      </c>
      <c r="G696" s="35" t="s">
        <v>138</v>
      </c>
      <c r="H696" t="b">
        <v>0</v>
      </c>
      <c r="I696">
        <v>4</v>
      </c>
      <c r="J696" s="35" t="s">
        <v>139</v>
      </c>
    </row>
    <row r="697" spans="1:10" x14ac:dyDescent="0.4">
      <c r="A697">
        <v>2022</v>
      </c>
      <c r="B697" s="35" t="s">
        <v>12</v>
      </c>
      <c r="C697" s="35" t="s">
        <v>67</v>
      </c>
      <c r="D697" s="35" t="s">
        <v>136</v>
      </c>
      <c r="E697" s="35" t="s">
        <v>51</v>
      </c>
      <c r="F697" s="35" t="s">
        <v>105</v>
      </c>
      <c r="G697" s="35" t="s">
        <v>136</v>
      </c>
      <c r="H697" t="b">
        <v>0</v>
      </c>
      <c r="I697">
        <v>2</v>
      </c>
      <c r="J697" s="35" t="s">
        <v>139</v>
      </c>
    </row>
    <row r="698" spans="1:10" x14ac:dyDescent="0.4">
      <c r="A698">
        <v>2022</v>
      </c>
      <c r="B698" s="35" t="s">
        <v>16</v>
      </c>
      <c r="C698" s="35" t="s">
        <v>71</v>
      </c>
      <c r="D698" s="35" t="s">
        <v>144</v>
      </c>
      <c r="E698" s="35" t="s">
        <v>161</v>
      </c>
      <c r="F698" s="35" t="s">
        <v>162</v>
      </c>
      <c r="G698" s="35" t="s">
        <v>161</v>
      </c>
      <c r="H698" t="b">
        <v>0</v>
      </c>
      <c r="I698">
        <v>32544</v>
      </c>
      <c r="J698" s="35" t="s">
        <v>139</v>
      </c>
    </row>
    <row r="699" spans="1:10" x14ac:dyDescent="0.4">
      <c r="A699">
        <v>2022</v>
      </c>
      <c r="B699" s="35" t="s">
        <v>16</v>
      </c>
      <c r="C699" s="35" t="s">
        <v>71</v>
      </c>
      <c r="D699" s="35" t="s">
        <v>144</v>
      </c>
      <c r="E699" s="35" t="s">
        <v>2</v>
      </c>
      <c r="F699" s="35" t="s">
        <v>57</v>
      </c>
      <c r="G699" s="35" t="s">
        <v>136</v>
      </c>
      <c r="H699" t="b">
        <v>0</v>
      </c>
      <c r="I699">
        <v>18</v>
      </c>
      <c r="J699" s="35" t="s">
        <v>139</v>
      </c>
    </row>
    <row r="700" spans="1:10" x14ac:dyDescent="0.4">
      <c r="A700">
        <v>2022</v>
      </c>
      <c r="B700" s="35" t="s">
        <v>16</v>
      </c>
      <c r="C700" s="35" t="s">
        <v>71</v>
      </c>
      <c r="D700" s="35" t="s">
        <v>144</v>
      </c>
      <c r="E700" s="35" t="s">
        <v>1</v>
      </c>
      <c r="F700" s="35" t="s">
        <v>56</v>
      </c>
      <c r="G700" s="35" t="s">
        <v>138</v>
      </c>
      <c r="H700" t="b">
        <v>0</v>
      </c>
      <c r="I700">
        <v>22</v>
      </c>
      <c r="J700" s="35" t="s">
        <v>139</v>
      </c>
    </row>
    <row r="701" spans="1:10" x14ac:dyDescent="0.4">
      <c r="A701">
        <v>2022</v>
      </c>
      <c r="B701" s="35" t="s">
        <v>16</v>
      </c>
      <c r="C701" s="35" t="s">
        <v>71</v>
      </c>
      <c r="D701" s="35" t="s">
        <v>144</v>
      </c>
      <c r="E701" s="35" t="s">
        <v>4</v>
      </c>
      <c r="F701" s="35" t="s">
        <v>59</v>
      </c>
      <c r="G701" s="35" t="s">
        <v>138</v>
      </c>
      <c r="H701" t="b">
        <v>0</v>
      </c>
      <c r="I701">
        <v>37</v>
      </c>
      <c r="J701" s="35" t="s">
        <v>139</v>
      </c>
    </row>
    <row r="702" spans="1:10" x14ac:dyDescent="0.4">
      <c r="A702">
        <v>2022</v>
      </c>
      <c r="B702" s="35" t="s">
        <v>16</v>
      </c>
      <c r="C702" s="35" t="s">
        <v>71</v>
      </c>
      <c r="D702" s="35" t="s">
        <v>144</v>
      </c>
      <c r="E702" s="35" t="s">
        <v>3</v>
      </c>
      <c r="F702" s="35" t="s">
        <v>58</v>
      </c>
      <c r="G702" s="35" t="s">
        <v>136</v>
      </c>
      <c r="H702" t="b">
        <v>0</v>
      </c>
      <c r="I702">
        <v>123</v>
      </c>
      <c r="J702" s="35" t="s">
        <v>139</v>
      </c>
    </row>
    <row r="703" spans="1:10" x14ac:dyDescent="0.4">
      <c r="A703">
        <v>2022</v>
      </c>
      <c r="B703" s="35" t="s">
        <v>16</v>
      </c>
      <c r="C703" s="35" t="s">
        <v>71</v>
      </c>
      <c r="D703" s="35" t="s">
        <v>144</v>
      </c>
      <c r="E703" s="35" t="s">
        <v>5</v>
      </c>
      <c r="F703" s="35" t="s">
        <v>60</v>
      </c>
      <c r="G703" s="35" t="s">
        <v>136</v>
      </c>
      <c r="H703" t="b">
        <v>0</v>
      </c>
      <c r="I703">
        <v>384</v>
      </c>
      <c r="J703" s="35" t="s">
        <v>139</v>
      </c>
    </row>
    <row r="704" spans="1:10" x14ac:dyDescent="0.4">
      <c r="A704">
        <v>2022</v>
      </c>
      <c r="B704" s="35" t="s">
        <v>16</v>
      </c>
      <c r="C704" s="35" t="s">
        <v>71</v>
      </c>
      <c r="D704" s="35" t="s">
        <v>144</v>
      </c>
      <c r="E704" s="35" t="s">
        <v>6</v>
      </c>
      <c r="F704" s="35" t="s">
        <v>61</v>
      </c>
      <c r="G704" s="35" t="s">
        <v>136</v>
      </c>
      <c r="H704" t="b">
        <v>0</v>
      </c>
      <c r="I704">
        <v>248</v>
      </c>
      <c r="J704" s="35" t="s">
        <v>139</v>
      </c>
    </row>
    <row r="705" spans="1:10" x14ac:dyDescent="0.4">
      <c r="A705">
        <v>2022</v>
      </c>
      <c r="B705" s="35" t="s">
        <v>16</v>
      </c>
      <c r="C705" s="35" t="s">
        <v>71</v>
      </c>
      <c r="D705" s="35" t="s">
        <v>144</v>
      </c>
      <c r="E705" s="35" t="s">
        <v>7</v>
      </c>
      <c r="F705" s="35" t="s">
        <v>62</v>
      </c>
      <c r="G705" s="35" t="s">
        <v>140</v>
      </c>
      <c r="H705" t="b">
        <v>0</v>
      </c>
      <c r="I705">
        <v>29</v>
      </c>
      <c r="J705" s="35" t="s">
        <v>139</v>
      </c>
    </row>
    <row r="706" spans="1:10" x14ac:dyDescent="0.4">
      <c r="A706">
        <v>2022</v>
      </c>
      <c r="B706" s="35" t="s">
        <v>16</v>
      </c>
      <c r="C706" s="35" t="s">
        <v>71</v>
      </c>
      <c r="D706" s="35" t="s">
        <v>144</v>
      </c>
      <c r="E706" s="35" t="s">
        <v>9</v>
      </c>
      <c r="F706" s="35" t="s">
        <v>64</v>
      </c>
      <c r="G706" s="35" t="s">
        <v>138</v>
      </c>
      <c r="H706" t="b">
        <v>0</v>
      </c>
      <c r="I706">
        <v>4</v>
      </c>
      <c r="J706" s="35" t="s">
        <v>139</v>
      </c>
    </row>
    <row r="707" spans="1:10" x14ac:dyDescent="0.4">
      <c r="A707">
        <v>2022</v>
      </c>
      <c r="B707" s="35" t="s">
        <v>16</v>
      </c>
      <c r="C707" s="35" t="s">
        <v>71</v>
      </c>
      <c r="D707" s="35" t="s">
        <v>144</v>
      </c>
      <c r="E707" s="35" t="s">
        <v>8</v>
      </c>
      <c r="F707" s="35" t="s">
        <v>63</v>
      </c>
      <c r="G707" s="35" t="s">
        <v>138</v>
      </c>
      <c r="H707" t="b">
        <v>0</v>
      </c>
      <c r="I707">
        <v>6</v>
      </c>
      <c r="J707" s="35" t="s">
        <v>139</v>
      </c>
    </row>
    <row r="708" spans="1:10" x14ac:dyDescent="0.4">
      <c r="A708">
        <v>2022</v>
      </c>
      <c r="B708" s="35" t="s">
        <v>16</v>
      </c>
      <c r="C708" s="35" t="s">
        <v>71</v>
      </c>
      <c r="D708" s="35" t="s">
        <v>144</v>
      </c>
      <c r="E708" s="35" t="s">
        <v>141</v>
      </c>
      <c r="F708" s="35" t="s">
        <v>142</v>
      </c>
      <c r="G708" s="35" t="s">
        <v>143</v>
      </c>
      <c r="H708" t="b">
        <v>0</v>
      </c>
      <c r="I708">
        <v>821</v>
      </c>
      <c r="J708" s="35" t="s">
        <v>139</v>
      </c>
    </row>
    <row r="709" spans="1:10" x14ac:dyDescent="0.4">
      <c r="A709">
        <v>2022</v>
      </c>
      <c r="B709" s="35" t="s">
        <v>16</v>
      </c>
      <c r="C709" s="35" t="s">
        <v>71</v>
      </c>
      <c r="D709" s="35" t="s">
        <v>144</v>
      </c>
      <c r="E709" s="35" t="s">
        <v>10</v>
      </c>
      <c r="F709" s="35" t="s">
        <v>65</v>
      </c>
      <c r="G709" s="35" t="s">
        <v>138</v>
      </c>
      <c r="H709" t="b">
        <v>0</v>
      </c>
      <c r="I709">
        <v>182</v>
      </c>
      <c r="J709" s="35" t="s">
        <v>139</v>
      </c>
    </row>
    <row r="710" spans="1:10" x14ac:dyDescent="0.4">
      <c r="A710">
        <v>2022</v>
      </c>
      <c r="B710" s="35" t="s">
        <v>16</v>
      </c>
      <c r="C710" s="35" t="s">
        <v>71</v>
      </c>
      <c r="D710" s="35" t="s">
        <v>144</v>
      </c>
      <c r="E710" s="35" t="s">
        <v>11</v>
      </c>
      <c r="F710" s="35" t="s">
        <v>66</v>
      </c>
      <c r="G710" s="35" t="s">
        <v>138</v>
      </c>
      <c r="H710" t="b">
        <v>0</v>
      </c>
      <c r="I710">
        <v>58</v>
      </c>
      <c r="J710" s="35" t="s">
        <v>139</v>
      </c>
    </row>
    <row r="711" spans="1:10" x14ac:dyDescent="0.4">
      <c r="A711">
        <v>2022</v>
      </c>
      <c r="B711" s="35" t="s">
        <v>16</v>
      </c>
      <c r="C711" s="35" t="s">
        <v>71</v>
      </c>
      <c r="D711" s="35" t="s">
        <v>144</v>
      </c>
      <c r="E711" s="35" t="s">
        <v>151</v>
      </c>
      <c r="F711" s="35" t="s">
        <v>107</v>
      </c>
      <c r="G711" s="35" t="s">
        <v>136</v>
      </c>
      <c r="H711" t="b">
        <v>0</v>
      </c>
      <c r="I711">
        <v>3</v>
      </c>
      <c r="J711" s="35" t="s">
        <v>139</v>
      </c>
    </row>
    <row r="712" spans="1:10" x14ac:dyDescent="0.4">
      <c r="A712">
        <v>2022</v>
      </c>
      <c r="B712" s="35" t="s">
        <v>16</v>
      </c>
      <c r="C712" s="35" t="s">
        <v>71</v>
      </c>
      <c r="D712" s="35" t="s">
        <v>144</v>
      </c>
      <c r="E712" s="35" t="s">
        <v>12</v>
      </c>
      <c r="F712" s="35" t="s">
        <v>67</v>
      </c>
      <c r="G712" s="35" t="s">
        <v>136</v>
      </c>
      <c r="H712" t="b">
        <v>0</v>
      </c>
      <c r="I712">
        <v>26</v>
      </c>
      <c r="J712" s="35" t="s">
        <v>139</v>
      </c>
    </row>
    <row r="713" spans="1:10" x14ac:dyDescent="0.4">
      <c r="A713">
        <v>2022</v>
      </c>
      <c r="B713" s="35" t="s">
        <v>16</v>
      </c>
      <c r="C713" s="35" t="s">
        <v>71</v>
      </c>
      <c r="D713" s="35" t="s">
        <v>144</v>
      </c>
      <c r="E713" s="35" t="s">
        <v>16</v>
      </c>
      <c r="F713" s="35" t="s">
        <v>71</v>
      </c>
      <c r="G713" s="35" t="s">
        <v>144</v>
      </c>
      <c r="H713" t="b">
        <v>0</v>
      </c>
      <c r="I713">
        <v>21600</v>
      </c>
      <c r="J713" s="35" t="s">
        <v>137</v>
      </c>
    </row>
    <row r="714" spans="1:10" x14ac:dyDescent="0.4">
      <c r="A714">
        <v>2022</v>
      </c>
      <c r="B714" s="35" t="s">
        <v>16</v>
      </c>
      <c r="C714" s="35" t="s">
        <v>71</v>
      </c>
      <c r="D714" s="35" t="s">
        <v>144</v>
      </c>
      <c r="E714" s="35" t="s">
        <v>13</v>
      </c>
      <c r="F714" s="35" t="s">
        <v>68</v>
      </c>
      <c r="G714" s="35" t="s">
        <v>136</v>
      </c>
      <c r="H714" t="b">
        <v>0</v>
      </c>
      <c r="I714">
        <v>26</v>
      </c>
      <c r="J714" s="35" t="s">
        <v>139</v>
      </c>
    </row>
    <row r="715" spans="1:10" x14ac:dyDescent="0.4">
      <c r="A715">
        <v>2022</v>
      </c>
      <c r="B715" s="35" t="s">
        <v>16</v>
      </c>
      <c r="C715" s="35" t="s">
        <v>71</v>
      </c>
      <c r="D715" s="35" t="s">
        <v>144</v>
      </c>
      <c r="E715" s="35" t="s">
        <v>14</v>
      </c>
      <c r="F715" s="35" t="s">
        <v>69</v>
      </c>
      <c r="G715" s="35" t="s">
        <v>144</v>
      </c>
      <c r="H715" t="b">
        <v>0</v>
      </c>
      <c r="I715">
        <v>3791</v>
      </c>
      <c r="J715" s="35" t="s">
        <v>139</v>
      </c>
    </row>
    <row r="716" spans="1:10" x14ac:dyDescent="0.4">
      <c r="A716">
        <v>2022</v>
      </c>
      <c r="B716" s="35" t="s">
        <v>16</v>
      </c>
      <c r="C716" s="35" t="s">
        <v>71</v>
      </c>
      <c r="D716" s="35" t="s">
        <v>144</v>
      </c>
      <c r="E716" s="35" t="s">
        <v>15</v>
      </c>
      <c r="F716" s="35" t="s">
        <v>70</v>
      </c>
      <c r="G716" s="35" t="s">
        <v>144</v>
      </c>
      <c r="H716" t="b">
        <v>0</v>
      </c>
      <c r="I716">
        <v>98</v>
      </c>
      <c r="J716" s="35" t="s">
        <v>139</v>
      </c>
    </row>
    <row r="717" spans="1:10" x14ac:dyDescent="0.4">
      <c r="A717">
        <v>2022</v>
      </c>
      <c r="B717" s="35" t="s">
        <v>16</v>
      </c>
      <c r="C717" s="35" t="s">
        <v>71</v>
      </c>
      <c r="D717" s="35" t="s">
        <v>144</v>
      </c>
      <c r="E717" s="35" t="s">
        <v>17</v>
      </c>
      <c r="F717" s="35" t="s">
        <v>72</v>
      </c>
      <c r="G717" s="35" t="s">
        <v>144</v>
      </c>
      <c r="H717" t="b">
        <v>0</v>
      </c>
      <c r="I717">
        <v>206</v>
      </c>
      <c r="J717" s="35" t="s">
        <v>139</v>
      </c>
    </row>
    <row r="718" spans="1:10" x14ac:dyDescent="0.4">
      <c r="A718">
        <v>2022</v>
      </c>
      <c r="B718" s="35" t="s">
        <v>16</v>
      </c>
      <c r="C718" s="35" t="s">
        <v>71</v>
      </c>
      <c r="D718" s="35" t="s">
        <v>144</v>
      </c>
      <c r="E718" s="35" t="s">
        <v>18</v>
      </c>
      <c r="F718" s="35" t="s">
        <v>73</v>
      </c>
      <c r="G718" s="35" t="s">
        <v>138</v>
      </c>
      <c r="H718" t="b">
        <v>0</v>
      </c>
      <c r="I718">
        <v>21</v>
      </c>
      <c r="J718" s="35" t="s">
        <v>139</v>
      </c>
    </row>
    <row r="719" spans="1:10" x14ac:dyDescent="0.4">
      <c r="A719">
        <v>2022</v>
      </c>
      <c r="B719" s="35" t="s">
        <v>16</v>
      </c>
      <c r="C719" s="35" t="s">
        <v>71</v>
      </c>
      <c r="D719" s="35" t="s">
        <v>144</v>
      </c>
      <c r="E719" s="35" t="s">
        <v>19</v>
      </c>
      <c r="F719" s="35" t="s">
        <v>74</v>
      </c>
      <c r="G719" s="35" t="s">
        <v>138</v>
      </c>
      <c r="H719" t="b">
        <v>0</v>
      </c>
      <c r="I719">
        <v>45</v>
      </c>
      <c r="J719" s="35" t="s">
        <v>139</v>
      </c>
    </row>
    <row r="720" spans="1:10" x14ac:dyDescent="0.4">
      <c r="A720">
        <v>2022</v>
      </c>
      <c r="B720" s="35" t="s">
        <v>16</v>
      </c>
      <c r="C720" s="35" t="s">
        <v>71</v>
      </c>
      <c r="D720" s="35" t="s">
        <v>144</v>
      </c>
      <c r="E720" s="35" t="s">
        <v>22</v>
      </c>
      <c r="F720" s="35" t="s">
        <v>77</v>
      </c>
      <c r="G720" s="35" t="s">
        <v>140</v>
      </c>
      <c r="H720" t="b">
        <v>0</v>
      </c>
      <c r="I720">
        <v>51</v>
      </c>
      <c r="J720" s="35" t="s">
        <v>139</v>
      </c>
    </row>
    <row r="721" spans="1:10" x14ac:dyDescent="0.4">
      <c r="A721">
        <v>2022</v>
      </c>
      <c r="B721" s="35" t="s">
        <v>16</v>
      </c>
      <c r="C721" s="35" t="s">
        <v>71</v>
      </c>
      <c r="D721" s="35" t="s">
        <v>144</v>
      </c>
      <c r="E721" s="35" t="s">
        <v>21</v>
      </c>
      <c r="F721" s="35" t="s">
        <v>76</v>
      </c>
      <c r="G721" s="35" t="s">
        <v>138</v>
      </c>
      <c r="H721" t="b">
        <v>0</v>
      </c>
      <c r="I721">
        <v>22</v>
      </c>
      <c r="J721" s="35" t="s">
        <v>139</v>
      </c>
    </row>
    <row r="722" spans="1:10" x14ac:dyDescent="0.4">
      <c r="A722">
        <v>2022</v>
      </c>
      <c r="B722" s="35" t="s">
        <v>16</v>
      </c>
      <c r="C722" s="35" t="s">
        <v>71</v>
      </c>
      <c r="D722" s="35" t="s">
        <v>144</v>
      </c>
      <c r="E722" s="35" t="s">
        <v>20</v>
      </c>
      <c r="F722" s="35" t="s">
        <v>75</v>
      </c>
      <c r="G722" s="35" t="s">
        <v>140</v>
      </c>
      <c r="H722" t="b">
        <v>0</v>
      </c>
      <c r="I722">
        <v>6</v>
      </c>
      <c r="J722" s="35" t="s">
        <v>139</v>
      </c>
    </row>
    <row r="723" spans="1:10" x14ac:dyDescent="0.4">
      <c r="A723">
        <v>2022</v>
      </c>
      <c r="B723" s="35" t="s">
        <v>16</v>
      </c>
      <c r="C723" s="35" t="s">
        <v>71</v>
      </c>
      <c r="D723" s="35" t="s">
        <v>144</v>
      </c>
      <c r="E723" s="35" t="s">
        <v>23</v>
      </c>
      <c r="F723" s="35" t="s">
        <v>78</v>
      </c>
      <c r="G723" s="35" t="s">
        <v>144</v>
      </c>
      <c r="H723" t="b">
        <v>0</v>
      </c>
      <c r="I723">
        <v>100</v>
      </c>
      <c r="J723" s="35" t="s">
        <v>139</v>
      </c>
    </row>
    <row r="724" spans="1:10" x14ac:dyDescent="0.4">
      <c r="A724">
        <v>2022</v>
      </c>
      <c r="B724" s="35" t="s">
        <v>16</v>
      </c>
      <c r="C724" s="35" t="s">
        <v>71</v>
      </c>
      <c r="D724" s="35" t="s">
        <v>144</v>
      </c>
      <c r="E724" s="35" t="s">
        <v>24</v>
      </c>
      <c r="F724" s="35" t="s">
        <v>79</v>
      </c>
      <c r="G724" s="35" t="s">
        <v>144</v>
      </c>
      <c r="H724" t="b">
        <v>0</v>
      </c>
      <c r="I724">
        <v>1712</v>
      </c>
      <c r="J724" s="35" t="s">
        <v>139</v>
      </c>
    </row>
    <row r="725" spans="1:10" x14ac:dyDescent="0.4">
      <c r="A725">
        <v>2022</v>
      </c>
      <c r="B725" s="35" t="s">
        <v>16</v>
      </c>
      <c r="C725" s="35" t="s">
        <v>71</v>
      </c>
      <c r="D725" s="35" t="s">
        <v>144</v>
      </c>
      <c r="E725" s="35" t="s">
        <v>26</v>
      </c>
      <c r="F725" s="35" t="s">
        <v>81</v>
      </c>
      <c r="G725" s="35" t="s">
        <v>144</v>
      </c>
      <c r="H725" t="b">
        <v>0</v>
      </c>
      <c r="I725">
        <v>472</v>
      </c>
      <c r="J725" s="35" t="s">
        <v>139</v>
      </c>
    </row>
    <row r="726" spans="1:10" x14ac:dyDescent="0.4">
      <c r="A726">
        <v>2022</v>
      </c>
      <c r="B726" s="35" t="s">
        <v>16</v>
      </c>
      <c r="C726" s="35" t="s">
        <v>71</v>
      </c>
      <c r="D726" s="35" t="s">
        <v>144</v>
      </c>
      <c r="E726" s="35" t="s">
        <v>25</v>
      </c>
      <c r="F726" s="35" t="s">
        <v>80</v>
      </c>
      <c r="G726" s="35" t="s">
        <v>138</v>
      </c>
      <c r="H726" t="b">
        <v>0</v>
      </c>
      <c r="I726">
        <v>12</v>
      </c>
      <c r="J726" s="35" t="s">
        <v>139</v>
      </c>
    </row>
    <row r="727" spans="1:10" x14ac:dyDescent="0.4">
      <c r="A727">
        <v>2022</v>
      </c>
      <c r="B727" s="35" t="s">
        <v>16</v>
      </c>
      <c r="C727" s="35" t="s">
        <v>71</v>
      </c>
      <c r="D727" s="35" t="s">
        <v>144</v>
      </c>
      <c r="E727" s="35" t="s">
        <v>27</v>
      </c>
      <c r="F727" s="35" t="s">
        <v>82</v>
      </c>
      <c r="G727" s="35" t="s">
        <v>136</v>
      </c>
      <c r="H727" t="b">
        <v>0</v>
      </c>
      <c r="I727">
        <v>22</v>
      </c>
      <c r="J727" s="35" t="s">
        <v>139</v>
      </c>
    </row>
    <row r="728" spans="1:10" x14ac:dyDescent="0.4">
      <c r="A728">
        <v>2022</v>
      </c>
      <c r="B728" s="35" t="s">
        <v>16</v>
      </c>
      <c r="C728" s="35" t="s">
        <v>71</v>
      </c>
      <c r="D728" s="35" t="s">
        <v>144</v>
      </c>
      <c r="E728" s="35" t="s">
        <v>34</v>
      </c>
      <c r="F728" s="35" t="s">
        <v>89</v>
      </c>
      <c r="G728" s="35" t="s">
        <v>138</v>
      </c>
      <c r="H728" t="b">
        <v>0</v>
      </c>
      <c r="I728">
        <v>39</v>
      </c>
      <c r="J728" s="35" t="s">
        <v>139</v>
      </c>
    </row>
    <row r="729" spans="1:10" x14ac:dyDescent="0.4">
      <c r="A729">
        <v>2022</v>
      </c>
      <c r="B729" s="35" t="s">
        <v>16</v>
      </c>
      <c r="C729" s="35" t="s">
        <v>71</v>
      </c>
      <c r="D729" s="35" t="s">
        <v>144</v>
      </c>
      <c r="E729" s="35" t="s">
        <v>35</v>
      </c>
      <c r="F729" s="35" t="s">
        <v>111</v>
      </c>
      <c r="G729" s="35" t="s">
        <v>136</v>
      </c>
      <c r="H729" t="b">
        <v>0</v>
      </c>
      <c r="I729">
        <v>16</v>
      </c>
      <c r="J729" s="35" t="s">
        <v>139</v>
      </c>
    </row>
    <row r="730" spans="1:10" x14ac:dyDescent="0.4">
      <c r="A730">
        <v>2022</v>
      </c>
      <c r="B730" s="35" t="s">
        <v>16</v>
      </c>
      <c r="C730" s="35" t="s">
        <v>71</v>
      </c>
      <c r="D730" s="35" t="s">
        <v>144</v>
      </c>
      <c r="E730" s="35" t="s">
        <v>28</v>
      </c>
      <c r="F730" s="35" t="s">
        <v>83</v>
      </c>
      <c r="G730" s="35" t="s">
        <v>144</v>
      </c>
      <c r="H730" t="b">
        <v>0</v>
      </c>
      <c r="I730">
        <v>934</v>
      </c>
      <c r="J730" s="35" t="s">
        <v>139</v>
      </c>
    </row>
    <row r="731" spans="1:10" x14ac:dyDescent="0.4">
      <c r="A731">
        <v>2022</v>
      </c>
      <c r="B731" s="35" t="s">
        <v>16</v>
      </c>
      <c r="C731" s="35" t="s">
        <v>71</v>
      </c>
      <c r="D731" s="35" t="s">
        <v>144</v>
      </c>
      <c r="E731" s="35" t="s">
        <v>30</v>
      </c>
      <c r="F731" s="35" t="s">
        <v>85</v>
      </c>
      <c r="G731" s="35" t="s">
        <v>140</v>
      </c>
      <c r="H731" t="b">
        <v>0</v>
      </c>
      <c r="I731">
        <v>6</v>
      </c>
      <c r="J731" s="35" t="s">
        <v>139</v>
      </c>
    </row>
    <row r="732" spans="1:10" x14ac:dyDescent="0.4">
      <c r="A732">
        <v>2022</v>
      </c>
      <c r="B732" s="35" t="s">
        <v>16</v>
      </c>
      <c r="C732" s="35" t="s">
        <v>71</v>
      </c>
      <c r="D732" s="35" t="s">
        <v>144</v>
      </c>
      <c r="E732" s="35" t="s">
        <v>31</v>
      </c>
      <c r="F732" s="35" t="s">
        <v>86</v>
      </c>
      <c r="G732" s="35" t="s">
        <v>140</v>
      </c>
      <c r="H732" t="b">
        <v>0</v>
      </c>
      <c r="I732">
        <v>53</v>
      </c>
      <c r="J732" s="35" t="s">
        <v>139</v>
      </c>
    </row>
    <row r="733" spans="1:10" x14ac:dyDescent="0.4">
      <c r="A733">
        <v>2022</v>
      </c>
      <c r="B733" s="35" t="s">
        <v>16</v>
      </c>
      <c r="C733" s="35" t="s">
        <v>71</v>
      </c>
      <c r="D733" s="35" t="s">
        <v>144</v>
      </c>
      <c r="E733" s="35" t="s">
        <v>32</v>
      </c>
      <c r="F733" s="35" t="s">
        <v>87</v>
      </c>
      <c r="G733" s="35" t="s">
        <v>136</v>
      </c>
      <c r="H733" t="b">
        <v>0</v>
      </c>
      <c r="I733">
        <v>21</v>
      </c>
      <c r="J733" s="35" t="s">
        <v>139</v>
      </c>
    </row>
    <row r="734" spans="1:10" x14ac:dyDescent="0.4">
      <c r="A734">
        <v>2022</v>
      </c>
      <c r="B734" s="35" t="s">
        <v>16</v>
      </c>
      <c r="C734" s="35" t="s">
        <v>71</v>
      </c>
      <c r="D734" s="35" t="s">
        <v>144</v>
      </c>
      <c r="E734" s="35" t="s">
        <v>29</v>
      </c>
      <c r="F734" s="35" t="s">
        <v>84</v>
      </c>
      <c r="G734" s="35" t="s">
        <v>136</v>
      </c>
      <c r="H734" t="b">
        <v>0</v>
      </c>
      <c r="I734">
        <v>62</v>
      </c>
      <c r="J734" s="35" t="s">
        <v>139</v>
      </c>
    </row>
    <row r="735" spans="1:10" x14ac:dyDescent="0.4">
      <c r="A735">
        <v>2022</v>
      </c>
      <c r="B735" s="35" t="s">
        <v>16</v>
      </c>
      <c r="C735" s="35" t="s">
        <v>71</v>
      </c>
      <c r="D735" s="35" t="s">
        <v>144</v>
      </c>
      <c r="E735" s="35" t="s">
        <v>33</v>
      </c>
      <c r="F735" s="35" t="s">
        <v>88</v>
      </c>
      <c r="G735" s="35" t="s">
        <v>140</v>
      </c>
      <c r="H735" t="b">
        <v>0</v>
      </c>
      <c r="I735">
        <v>80</v>
      </c>
      <c r="J735" s="35" t="s">
        <v>139</v>
      </c>
    </row>
    <row r="736" spans="1:10" x14ac:dyDescent="0.4">
      <c r="A736">
        <v>2022</v>
      </c>
      <c r="B736" s="35" t="s">
        <v>16</v>
      </c>
      <c r="C736" s="35" t="s">
        <v>71</v>
      </c>
      <c r="D736" s="35" t="s">
        <v>144</v>
      </c>
      <c r="E736" s="35" t="s">
        <v>36</v>
      </c>
      <c r="F736" s="35" t="s">
        <v>90</v>
      </c>
      <c r="G736" s="35" t="s">
        <v>144</v>
      </c>
      <c r="H736" t="b">
        <v>0</v>
      </c>
      <c r="I736">
        <v>82</v>
      </c>
      <c r="J736" s="35" t="s">
        <v>139</v>
      </c>
    </row>
    <row r="737" spans="1:10" x14ac:dyDescent="0.4">
      <c r="A737">
        <v>2022</v>
      </c>
      <c r="B737" s="35" t="s">
        <v>16</v>
      </c>
      <c r="C737" s="35" t="s">
        <v>71</v>
      </c>
      <c r="D737" s="35" t="s">
        <v>144</v>
      </c>
      <c r="E737" s="35" t="s">
        <v>37</v>
      </c>
      <c r="F737" s="35" t="s">
        <v>91</v>
      </c>
      <c r="G737" s="35" t="s">
        <v>138</v>
      </c>
      <c r="H737" t="b">
        <v>0</v>
      </c>
      <c r="I737">
        <v>55</v>
      </c>
      <c r="J737" s="35" t="s">
        <v>139</v>
      </c>
    </row>
    <row r="738" spans="1:10" x14ac:dyDescent="0.4">
      <c r="A738">
        <v>2022</v>
      </c>
      <c r="B738" s="35" t="s">
        <v>16</v>
      </c>
      <c r="C738" s="35" t="s">
        <v>71</v>
      </c>
      <c r="D738" s="35" t="s">
        <v>144</v>
      </c>
      <c r="E738" s="35" t="s">
        <v>38</v>
      </c>
      <c r="F738" s="35" t="s">
        <v>92</v>
      </c>
      <c r="G738" s="35" t="s">
        <v>136</v>
      </c>
      <c r="H738" t="b">
        <v>0</v>
      </c>
      <c r="I738">
        <v>24</v>
      </c>
      <c r="J738" s="35" t="s">
        <v>139</v>
      </c>
    </row>
    <row r="739" spans="1:10" x14ac:dyDescent="0.4">
      <c r="A739">
        <v>2022</v>
      </c>
      <c r="B739" s="35" t="s">
        <v>16</v>
      </c>
      <c r="C739" s="35" t="s">
        <v>71</v>
      </c>
      <c r="D739" s="35" t="s">
        <v>144</v>
      </c>
      <c r="E739" s="35" t="s">
        <v>39</v>
      </c>
      <c r="F739" s="35" t="s">
        <v>93</v>
      </c>
      <c r="G739" s="35" t="s">
        <v>140</v>
      </c>
      <c r="H739" t="b">
        <v>0</v>
      </c>
      <c r="I739">
        <v>54</v>
      </c>
      <c r="J739" s="35" t="s">
        <v>139</v>
      </c>
    </row>
    <row r="740" spans="1:10" x14ac:dyDescent="0.4">
      <c r="A740">
        <v>2022</v>
      </c>
      <c r="B740" s="35" t="s">
        <v>16</v>
      </c>
      <c r="C740" s="35" t="s">
        <v>71</v>
      </c>
      <c r="D740" s="35" t="s">
        <v>144</v>
      </c>
      <c r="E740" s="35" t="s">
        <v>148</v>
      </c>
      <c r="F740" s="35" t="s">
        <v>109</v>
      </c>
      <c r="G740" s="35" t="s">
        <v>143</v>
      </c>
      <c r="H740" t="b">
        <v>0</v>
      </c>
      <c r="I740">
        <v>46</v>
      </c>
      <c r="J740" s="35" t="s">
        <v>139</v>
      </c>
    </row>
    <row r="741" spans="1:10" x14ac:dyDescent="0.4">
      <c r="A741">
        <v>2022</v>
      </c>
      <c r="B741" s="35" t="s">
        <v>16</v>
      </c>
      <c r="C741" s="35" t="s">
        <v>71</v>
      </c>
      <c r="D741" s="35" t="s">
        <v>144</v>
      </c>
      <c r="E741" s="35" t="s">
        <v>40</v>
      </c>
      <c r="F741" s="35" t="s">
        <v>94</v>
      </c>
      <c r="G741" s="35" t="s">
        <v>140</v>
      </c>
      <c r="H741" t="b">
        <v>0</v>
      </c>
      <c r="I741">
        <v>6</v>
      </c>
      <c r="J741" s="35" t="s">
        <v>139</v>
      </c>
    </row>
    <row r="742" spans="1:10" x14ac:dyDescent="0.4">
      <c r="A742">
        <v>2022</v>
      </c>
      <c r="B742" s="35" t="s">
        <v>16</v>
      </c>
      <c r="C742" s="35" t="s">
        <v>71</v>
      </c>
      <c r="D742" s="35" t="s">
        <v>144</v>
      </c>
      <c r="E742" s="35" t="s">
        <v>41</v>
      </c>
      <c r="F742" s="35" t="s">
        <v>95</v>
      </c>
      <c r="G742" s="35" t="s">
        <v>138</v>
      </c>
      <c r="H742" t="b">
        <v>0</v>
      </c>
      <c r="I742">
        <v>30</v>
      </c>
      <c r="J742" s="35" t="s">
        <v>139</v>
      </c>
    </row>
    <row r="743" spans="1:10" x14ac:dyDescent="0.4">
      <c r="A743">
        <v>2022</v>
      </c>
      <c r="B743" s="35" t="s">
        <v>16</v>
      </c>
      <c r="C743" s="35" t="s">
        <v>71</v>
      </c>
      <c r="D743" s="35" t="s">
        <v>144</v>
      </c>
      <c r="E743" s="35" t="s">
        <v>42</v>
      </c>
      <c r="F743" s="35" t="s">
        <v>96</v>
      </c>
      <c r="G743" s="35" t="s">
        <v>136</v>
      </c>
      <c r="H743" t="b">
        <v>0</v>
      </c>
      <c r="I743">
        <v>224</v>
      </c>
      <c r="J743" s="35" t="s">
        <v>139</v>
      </c>
    </row>
    <row r="744" spans="1:10" x14ac:dyDescent="0.4">
      <c r="A744">
        <v>2022</v>
      </c>
      <c r="B744" s="35" t="s">
        <v>16</v>
      </c>
      <c r="C744" s="35" t="s">
        <v>71</v>
      </c>
      <c r="D744" s="35" t="s">
        <v>144</v>
      </c>
      <c r="E744" s="35" t="s">
        <v>43</v>
      </c>
      <c r="F744" s="35" t="s">
        <v>97</v>
      </c>
      <c r="G744" s="35" t="s">
        <v>138</v>
      </c>
      <c r="H744" t="b">
        <v>0</v>
      </c>
      <c r="I744">
        <v>47</v>
      </c>
      <c r="J744" s="35" t="s">
        <v>139</v>
      </c>
    </row>
    <row r="745" spans="1:10" x14ac:dyDescent="0.4">
      <c r="A745">
        <v>2022</v>
      </c>
      <c r="B745" s="35" t="s">
        <v>16</v>
      </c>
      <c r="C745" s="35" t="s">
        <v>71</v>
      </c>
      <c r="D745" s="35" t="s">
        <v>144</v>
      </c>
      <c r="E745" s="35" t="s">
        <v>44</v>
      </c>
      <c r="F745" s="35" t="s">
        <v>98</v>
      </c>
      <c r="G745" s="35" t="s">
        <v>138</v>
      </c>
      <c r="H745" t="b">
        <v>0</v>
      </c>
      <c r="I745">
        <v>365</v>
      </c>
      <c r="J745" s="35" t="s">
        <v>139</v>
      </c>
    </row>
    <row r="746" spans="1:10" x14ac:dyDescent="0.4">
      <c r="A746">
        <v>2022</v>
      </c>
      <c r="B746" s="35" t="s">
        <v>16</v>
      </c>
      <c r="C746" s="35" t="s">
        <v>71</v>
      </c>
      <c r="D746" s="35" t="s">
        <v>144</v>
      </c>
      <c r="E746" s="35" t="s">
        <v>145</v>
      </c>
      <c r="F746" s="35" t="s">
        <v>146</v>
      </c>
      <c r="G746" s="35" t="s">
        <v>147</v>
      </c>
      <c r="H746" t="b">
        <v>0</v>
      </c>
      <c r="I746">
        <v>283</v>
      </c>
      <c r="J746" s="35" t="s">
        <v>139</v>
      </c>
    </row>
    <row r="747" spans="1:10" x14ac:dyDescent="0.4">
      <c r="A747">
        <v>2022</v>
      </c>
      <c r="B747" s="35" t="s">
        <v>16</v>
      </c>
      <c r="C747" s="35" t="s">
        <v>71</v>
      </c>
      <c r="D747" s="35" t="s">
        <v>144</v>
      </c>
      <c r="E747" s="35" t="s">
        <v>45</v>
      </c>
      <c r="F747" s="35" t="s">
        <v>99</v>
      </c>
      <c r="G747" s="35" t="s">
        <v>136</v>
      </c>
      <c r="H747" t="b">
        <v>0</v>
      </c>
      <c r="I747">
        <v>31</v>
      </c>
      <c r="J747" s="35" t="s">
        <v>139</v>
      </c>
    </row>
    <row r="748" spans="1:10" x14ac:dyDescent="0.4">
      <c r="A748">
        <v>2022</v>
      </c>
      <c r="B748" s="35" t="s">
        <v>16</v>
      </c>
      <c r="C748" s="35" t="s">
        <v>71</v>
      </c>
      <c r="D748" s="35" t="s">
        <v>144</v>
      </c>
      <c r="E748" s="35" t="s">
        <v>47</v>
      </c>
      <c r="F748" s="35" t="s">
        <v>101</v>
      </c>
      <c r="G748" s="35" t="s">
        <v>138</v>
      </c>
      <c r="H748" t="b">
        <v>0</v>
      </c>
      <c r="I748">
        <v>42</v>
      </c>
      <c r="J748" s="35" t="s">
        <v>139</v>
      </c>
    </row>
    <row r="749" spans="1:10" x14ac:dyDescent="0.4">
      <c r="A749">
        <v>2022</v>
      </c>
      <c r="B749" s="35" t="s">
        <v>16</v>
      </c>
      <c r="C749" s="35" t="s">
        <v>71</v>
      </c>
      <c r="D749" s="35" t="s">
        <v>144</v>
      </c>
      <c r="E749" s="35" t="s">
        <v>149</v>
      </c>
      <c r="F749" s="35" t="s">
        <v>110</v>
      </c>
      <c r="G749" s="35" t="s">
        <v>143</v>
      </c>
      <c r="H749" t="b">
        <v>0</v>
      </c>
      <c r="I749">
        <v>1</v>
      </c>
      <c r="J749" s="35" t="s">
        <v>139</v>
      </c>
    </row>
    <row r="750" spans="1:10" x14ac:dyDescent="0.4">
      <c r="A750">
        <v>2022</v>
      </c>
      <c r="B750" s="35" t="s">
        <v>16</v>
      </c>
      <c r="C750" s="35" t="s">
        <v>71</v>
      </c>
      <c r="D750" s="35" t="s">
        <v>144</v>
      </c>
      <c r="E750" s="35" t="s">
        <v>46</v>
      </c>
      <c r="F750" s="35" t="s">
        <v>100</v>
      </c>
      <c r="G750" s="35" t="s">
        <v>140</v>
      </c>
      <c r="H750" t="b">
        <v>0</v>
      </c>
      <c r="I750">
        <v>1</v>
      </c>
      <c r="J750" s="35" t="s">
        <v>139</v>
      </c>
    </row>
    <row r="751" spans="1:10" x14ac:dyDescent="0.4">
      <c r="A751">
        <v>2022</v>
      </c>
      <c r="B751" s="35" t="s">
        <v>16</v>
      </c>
      <c r="C751" s="35" t="s">
        <v>71</v>
      </c>
      <c r="D751" s="35" t="s">
        <v>144</v>
      </c>
      <c r="E751" s="35" t="s">
        <v>48</v>
      </c>
      <c r="F751" s="35" t="s">
        <v>102</v>
      </c>
      <c r="G751" s="35" t="s">
        <v>136</v>
      </c>
      <c r="H751" t="b">
        <v>0</v>
      </c>
      <c r="I751">
        <v>92</v>
      </c>
      <c r="J751" s="35" t="s">
        <v>139</v>
      </c>
    </row>
    <row r="752" spans="1:10" x14ac:dyDescent="0.4">
      <c r="A752">
        <v>2022</v>
      </c>
      <c r="B752" s="35" t="s">
        <v>16</v>
      </c>
      <c r="C752" s="35" t="s">
        <v>71</v>
      </c>
      <c r="D752" s="35" t="s">
        <v>144</v>
      </c>
      <c r="E752" s="35" t="s">
        <v>50</v>
      </c>
      <c r="F752" s="35" t="s">
        <v>104</v>
      </c>
      <c r="G752" s="35" t="s">
        <v>144</v>
      </c>
      <c r="H752" t="b">
        <v>0</v>
      </c>
      <c r="I752">
        <v>735</v>
      </c>
      <c r="J752" s="35" t="s">
        <v>139</v>
      </c>
    </row>
    <row r="753" spans="1:10" x14ac:dyDescent="0.4">
      <c r="A753">
        <v>2022</v>
      </c>
      <c r="B753" s="35" t="s">
        <v>16</v>
      </c>
      <c r="C753" s="35" t="s">
        <v>71</v>
      </c>
      <c r="D753" s="35" t="s">
        <v>144</v>
      </c>
      <c r="E753" s="35" t="s">
        <v>49</v>
      </c>
      <c r="F753" s="35" t="s">
        <v>103</v>
      </c>
      <c r="G753" s="35" t="s">
        <v>138</v>
      </c>
      <c r="H753" t="b">
        <v>0</v>
      </c>
      <c r="I753">
        <v>7</v>
      </c>
      <c r="J753" s="35" t="s">
        <v>139</v>
      </c>
    </row>
    <row r="754" spans="1:10" x14ac:dyDescent="0.4">
      <c r="A754">
        <v>2022</v>
      </c>
      <c r="B754" s="35" t="s">
        <v>16</v>
      </c>
      <c r="C754" s="35" t="s">
        <v>71</v>
      </c>
      <c r="D754" s="35" t="s">
        <v>144</v>
      </c>
      <c r="E754" s="35" t="s">
        <v>51</v>
      </c>
      <c r="F754" s="35" t="s">
        <v>105</v>
      </c>
      <c r="G754" s="35" t="s">
        <v>136</v>
      </c>
      <c r="H754" t="b">
        <v>0</v>
      </c>
      <c r="I754">
        <v>25</v>
      </c>
      <c r="J754" s="35" t="s">
        <v>139</v>
      </c>
    </row>
    <row r="755" spans="1:10" x14ac:dyDescent="0.4">
      <c r="A755">
        <v>2022</v>
      </c>
      <c r="B755" s="35" t="s">
        <v>13</v>
      </c>
      <c r="C755" s="35" t="s">
        <v>68</v>
      </c>
      <c r="D755" s="35" t="s">
        <v>136</v>
      </c>
      <c r="E755" s="35" t="s">
        <v>161</v>
      </c>
      <c r="F755" s="35" t="s">
        <v>162</v>
      </c>
      <c r="G755" s="35" t="s">
        <v>161</v>
      </c>
      <c r="H755" t="b">
        <v>0</v>
      </c>
      <c r="I755">
        <v>15101</v>
      </c>
      <c r="J755" s="35" t="s">
        <v>139</v>
      </c>
    </row>
    <row r="756" spans="1:10" x14ac:dyDescent="0.4">
      <c r="A756">
        <v>2022</v>
      </c>
      <c r="B756" s="35" t="s">
        <v>13</v>
      </c>
      <c r="C756" s="35" t="s">
        <v>68</v>
      </c>
      <c r="D756" s="35" t="s">
        <v>136</v>
      </c>
      <c r="E756" s="35" t="s">
        <v>2</v>
      </c>
      <c r="F756" s="35" t="s">
        <v>57</v>
      </c>
      <c r="G756" s="35" t="s">
        <v>136</v>
      </c>
      <c r="H756" t="b">
        <v>0</v>
      </c>
      <c r="I756">
        <v>115</v>
      </c>
      <c r="J756" s="35" t="s">
        <v>139</v>
      </c>
    </row>
    <row r="757" spans="1:10" x14ac:dyDescent="0.4">
      <c r="A757">
        <v>2022</v>
      </c>
      <c r="B757" s="35" t="s">
        <v>13</v>
      </c>
      <c r="C757" s="35" t="s">
        <v>68</v>
      </c>
      <c r="D757" s="35" t="s">
        <v>136</v>
      </c>
      <c r="E757" s="35" t="s">
        <v>1</v>
      </c>
      <c r="F757" s="35" t="s">
        <v>56</v>
      </c>
      <c r="G757" s="35" t="s">
        <v>138</v>
      </c>
      <c r="H757" t="b">
        <v>0</v>
      </c>
      <c r="I757">
        <v>25</v>
      </c>
      <c r="J757" s="35" t="s">
        <v>139</v>
      </c>
    </row>
    <row r="758" spans="1:10" x14ac:dyDescent="0.4">
      <c r="A758">
        <v>2022</v>
      </c>
      <c r="B758" s="35" t="s">
        <v>13</v>
      </c>
      <c r="C758" s="35" t="s">
        <v>68</v>
      </c>
      <c r="D758" s="35" t="s">
        <v>136</v>
      </c>
      <c r="E758" s="35" t="s">
        <v>4</v>
      </c>
      <c r="F758" s="35" t="s">
        <v>59</v>
      </c>
      <c r="G758" s="35" t="s">
        <v>138</v>
      </c>
      <c r="H758" t="b">
        <v>0</v>
      </c>
      <c r="I758">
        <v>23</v>
      </c>
      <c r="J758" s="35" t="s">
        <v>139</v>
      </c>
    </row>
    <row r="759" spans="1:10" x14ac:dyDescent="0.4">
      <c r="A759">
        <v>2022</v>
      </c>
      <c r="B759" s="35" t="s">
        <v>13</v>
      </c>
      <c r="C759" s="35" t="s">
        <v>68</v>
      </c>
      <c r="D759" s="35" t="s">
        <v>136</v>
      </c>
      <c r="E759" s="35" t="s">
        <v>3</v>
      </c>
      <c r="F759" s="35" t="s">
        <v>58</v>
      </c>
      <c r="G759" s="35" t="s">
        <v>136</v>
      </c>
      <c r="H759" t="b">
        <v>0</v>
      </c>
      <c r="I759">
        <v>322</v>
      </c>
      <c r="J759" s="35" t="s">
        <v>139</v>
      </c>
    </row>
    <row r="760" spans="1:10" x14ac:dyDescent="0.4">
      <c r="A760">
        <v>2022</v>
      </c>
      <c r="B760" s="35" t="s">
        <v>13</v>
      </c>
      <c r="C760" s="35" t="s">
        <v>68</v>
      </c>
      <c r="D760" s="35" t="s">
        <v>136</v>
      </c>
      <c r="E760" s="35" t="s">
        <v>5</v>
      </c>
      <c r="F760" s="35" t="s">
        <v>60</v>
      </c>
      <c r="G760" s="35" t="s">
        <v>136</v>
      </c>
      <c r="H760" t="b">
        <v>0</v>
      </c>
      <c r="I760">
        <v>1245</v>
      </c>
      <c r="J760" s="35" t="s">
        <v>139</v>
      </c>
    </row>
    <row r="761" spans="1:10" x14ac:dyDescent="0.4">
      <c r="A761">
        <v>2022</v>
      </c>
      <c r="B761" s="35" t="s">
        <v>13</v>
      </c>
      <c r="C761" s="35" t="s">
        <v>68</v>
      </c>
      <c r="D761" s="35" t="s">
        <v>136</v>
      </c>
      <c r="E761" s="35" t="s">
        <v>6</v>
      </c>
      <c r="F761" s="35" t="s">
        <v>61</v>
      </c>
      <c r="G761" s="35" t="s">
        <v>136</v>
      </c>
      <c r="H761" t="b">
        <v>0</v>
      </c>
      <c r="I761">
        <v>203</v>
      </c>
      <c r="J761" s="35" t="s">
        <v>139</v>
      </c>
    </row>
    <row r="762" spans="1:10" x14ac:dyDescent="0.4">
      <c r="A762">
        <v>2022</v>
      </c>
      <c r="B762" s="35" t="s">
        <v>13</v>
      </c>
      <c r="C762" s="35" t="s">
        <v>68</v>
      </c>
      <c r="D762" s="35" t="s">
        <v>136</v>
      </c>
      <c r="E762" s="35" t="s">
        <v>7</v>
      </c>
      <c r="F762" s="35" t="s">
        <v>62</v>
      </c>
      <c r="G762" s="35" t="s">
        <v>140</v>
      </c>
      <c r="H762" t="b">
        <v>0</v>
      </c>
      <c r="I762">
        <v>9</v>
      </c>
      <c r="J762" s="35" t="s">
        <v>139</v>
      </c>
    </row>
    <row r="763" spans="1:10" x14ac:dyDescent="0.4">
      <c r="A763">
        <v>2022</v>
      </c>
      <c r="B763" s="35" t="s">
        <v>13</v>
      </c>
      <c r="C763" s="35" t="s">
        <v>68</v>
      </c>
      <c r="D763" s="35" t="s">
        <v>136</v>
      </c>
      <c r="E763" s="35" t="s">
        <v>8</v>
      </c>
      <c r="F763" s="35" t="s">
        <v>63</v>
      </c>
      <c r="G763" s="35" t="s">
        <v>138</v>
      </c>
      <c r="H763" t="b">
        <v>0</v>
      </c>
      <c r="I763">
        <v>3</v>
      </c>
      <c r="J763" s="35" t="s">
        <v>139</v>
      </c>
    </row>
    <row r="764" spans="1:10" x14ac:dyDescent="0.4">
      <c r="A764">
        <v>2022</v>
      </c>
      <c r="B764" s="35" t="s">
        <v>13</v>
      </c>
      <c r="C764" s="35" t="s">
        <v>68</v>
      </c>
      <c r="D764" s="35" t="s">
        <v>136</v>
      </c>
      <c r="E764" s="35" t="s">
        <v>141</v>
      </c>
      <c r="F764" s="35" t="s">
        <v>142</v>
      </c>
      <c r="G764" s="35" t="s">
        <v>143</v>
      </c>
      <c r="H764" t="b">
        <v>0</v>
      </c>
      <c r="I764">
        <v>408</v>
      </c>
      <c r="J764" s="35" t="s">
        <v>139</v>
      </c>
    </row>
    <row r="765" spans="1:10" x14ac:dyDescent="0.4">
      <c r="A765">
        <v>2022</v>
      </c>
      <c r="B765" s="35" t="s">
        <v>13</v>
      </c>
      <c r="C765" s="35" t="s">
        <v>68</v>
      </c>
      <c r="D765" s="35" t="s">
        <v>136</v>
      </c>
      <c r="E765" s="35" t="s">
        <v>10</v>
      </c>
      <c r="F765" s="35" t="s">
        <v>65</v>
      </c>
      <c r="G765" s="35" t="s">
        <v>138</v>
      </c>
      <c r="H765" t="b">
        <v>0</v>
      </c>
      <c r="I765">
        <v>54</v>
      </c>
      <c r="J765" s="35" t="s">
        <v>139</v>
      </c>
    </row>
    <row r="766" spans="1:10" x14ac:dyDescent="0.4">
      <c r="A766">
        <v>2022</v>
      </c>
      <c r="B766" s="35" t="s">
        <v>13</v>
      </c>
      <c r="C766" s="35" t="s">
        <v>68</v>
      </c>
      <c r="D766" s="35" t="s">
        <v>136</v>
      </c>
      <c r="E766" s="35" t="s">
        <v>11</v>
      </c>
      <c r="F766" s="35" t="s">
        <v>66</v>
      </c>
      <c r="G766" s="35" t="s">
        <v>138</v>
      </c>
      <c r="H766" t="b">
        <v>0</v>
      </c>
      <c r="I766">
        <v>55</v>
      </c>
      <c r="J766" s="35" t="s">
        <v>139</v>
      </c>
    </row>
    <row r="767" spans="1:10" x14ac:dyDescent="0.4">
      <c r="A767">
        <v>2022</v>
      </c>
      <c r="B767" s="35" t="s">
        <v>13</v>
      </c>
      <c r="C767" s="35" t="s">
        <v>68</v>
      </c>
      <c r="D767" s="35" t="s">
        <v>136</v>
      </c>
      <c r="E767" s="35" t="s">
        <v>12</v>
      </c>
      <c r="F767" s="35" t="s">
        <v>67</v>
      </c>
      <c r="G767" s="35" t="s">
        <v>136</v>
      </c>
      <c r="H767" t="b">
        <v>0</v>
      </c>
      <c r="I767">
        <v>30</v>
      </c>
      <c r="J767" s="35" t="s">
        <v>139</v>
      </c>
    </row>
    <row r="768" spans="1:10" x14ac:dyDescent="0.4">
      <c r="A768">
        <v>2022</v>
      </c>
      <c r="B768" s="35" t="s">
        <v>13</v>
      </c>
      <c r="C768" s="35" t="s">
        <v>68</v>
      </c>
      <c r="D768" s="35" t="s">
        <v>136</v>
      </c>
      <c r="E768" s="35" t="s">
        <v>16</v>
      </c>
      <c r="F768" s="35" t="s">
        <v>71</v>
      </c>
      <c r="G768" s="35" t="s">
        <v>144</v>
      </c>
      <c r="H768" t="b">
        <v>0</v>
      </c>
      <c r="I768">
        <v>37</v>
      </c>
      <c r="J768" s="35" t="s">
        <v>139</v>
      </c>
    </row>
    <row r="769" spans="1:10" x14ac:dyDescent="0.4">
      <c r="A769">
        <v>2022</v>
      </c>
      <c r="B769" s="35" t="s">
        <v>13</v>
      </c>
      <c r="C769" s="35" t="s">
        <v>68</v>
      </c>
      <c r="D769" s="35" t="s">
        <v>136</v>
      </c>
      <c r="E769" s="35" t="s">
        <v>13</v>
      </c>
      <c r="F769" s="35" t="s">
        <v>68</v>
      </c>
      <c r="G769" s="35" t="s">
        <v>136</v>
      </c>
      <c r="H769" t="b">
        <v>0</v>
      </c>
      <c r="I769">
        <v>9362</v>
      </c>
      <c r="J769" s="35" t="s">
        <v>137</v>
      </c>
    </row>
    <row r="770" spans="1:10" x14ac:dyDescent="0.4">
      <c r="A770">
        <v>2022</v>
      </c>
      <c r="B770" s="35" t="s">
        <v>13</v>
      </c>
      <c r="C770" s="35" t="s">
        <v>68</v>
      </c>
      <c r="D770" s="35" t="s">
        <v>136</v>
      </c>
      <c r="E770" s="35" t="s">
        <v>14</v>
      </c>
      <c r="F770" s="35" t="s">
        <v>69</v>
      </c>
      <c r="G770" s="35" t="s">
        <v>144</v>
      </c>
      <c r="H770" t="b">
        <v>0</v>
      </c>
      <c r="I770">
        <v>57</v>
      </c>
      <c r="J770" s="35" t="s">
        <v>139</v>
      </c>
    </row>
    <row r="771" spans="1:10" x14ac:dyDescent="0.4">
      <c r="A771">
        <v>2022</v>
      </c>
      <c r="B771" s="35" t="s">
        <v>13</v>
      </c>
      <c r="C771" s="35" t="s">
        <v>68</v>
      </c>
      <c r="D771" s="35" t="s">
        <v>136</v>
      </c>
      <c r="E771" s="35" t="s">
        <v>15</v>
      </c>
      <c r="F771" s="35" t="s">
        <v>70</v>
      </c>
      <c r="G771" s="35" t="s">
        <v>144</v>
      </c>
      <c r="H771" t="b">
        <v>0</v>
      </c>
      <c r="I771">
        <v>25</v>
      </c>
      <c r="J771" s="35" t="s">
        <v>139</v>
      </c>
    </row>
    <row r="772" spans="1:10" x14ac:dyDescent="0.4">
      <c r="A772">
        <v>2022</v>
      </c>
      <c r="B772" s="35" t="s">
        <v>13</v>
      </c>
      <c r="C772" s="35" t="s">
        <v>68</v>
      </c>
      <c r="D772" s="35" t="s">
        <v>136</v>
      </c>
      <c r="E772" s="35" t="s">
        <v>17</v>
      </c>
      <c r="F772" s="35" t="s">
        <v>72</v>
      </c>
      <c r="G772" s="35" t="s">
        <v>144</v>
      </c>
      <c r="H772" t="b">
        <v>0</v>
      </c>
      <c r="I772">
        <v>24</v>
      </c>
      <c r="J772" s="35" t="s">
        <v>139</v>
      </c>
    </row>
    <row r="773" spans="1:10" x14ac:dyDescent="0.4">
      <c r="A773">
        <v>2022</v>
      </c>
      <c r="B773" s="35" t="s">
        <v>13</v>
      </c>
      <c r="C773" s="35" t="s">
        <v>68</v>
      </c>
      <c r="D773" s="35" t="s">
        <v>136</v>
      </c>
      <c r="E773" s="35" t="s">
        <v>18</v>
      </c>
      <c r="F773" s="35" t="s">
        <v>73</v>
      </c>
      <c r="G773" s="35" t="s">
        <v>138</v>
      </c>
      <c r="H773" t="b">
        <v>0</v>
      </c>
      <c r="I773">
        <v>20</v>
      </c>
      <c r="J773" s="35" t="s">
        <v>139</v>
      </c>
    </row>
    <row r="774" spans="1:10" x14ac:dyDescent="0.4">
      <c r="A774">
        <v>2022</v>
      </c>
      <c r="B774" s="35" t="s">
        <v>13</v>
      </c>
      <c r="C774" s="35" t="s">
        <v>68</v>
      </c>
      <c r="D774" s="35" t="s">
        <v>136</v>
      </c>
      <c r="E774" s="35" t="s">
        <v>19</v>
      </c>
      <c r="F774" s="35" t="s">
        <v>74</v>
      </c>
      <c r="G774" s="35" t="s">
        <v>138</v>
      </c>
      <c r="H774" t="b">
        <v>0</v>
      </c>
      <c r="I774">
        <v>5</v>
      </c>
      <c r="J774" s="35" t="s">
        <v>139</v>
      </c>
    </row>
    <row r="775" spans="1:10" x14ac:dyDescent="0.4">
      <c r="A775">
        <v>2022</v>
      </c>
      <c r="B775" s="35" t="s">
        <v>13</v>
      </c>
      <c r="C775" s="35" t="s">
        <v>68</v>
      </c>
      <c r="D775" s="35" t="s">
        <v>136</v>
      </c>
      <c r="E775" s="35" t="s">
        <v>22</v>
      </c>
      <c r="F775" s="35" t="s">
        <v>77</v>
      </c>
      <c r="G775" s="35" t="s">
        <v>140</v>
      </c>
      <c r="H775" t="b">
        <v>0</v>
      </c>
      <c r="I775">
        <v>16</v>
      </c>
      <c r="J775" s="35" t="s">
        <v>139</v>
      </c>
    </row>
    <row r="776" spans="1:10" x14ac:dyDescent="0.4">
      <c r="A776">
        <v>2022</v>
      </c>
      <c r="B776" s="35" t="s">
        <v>13</v>
      </c>
      <c r="C776" s="35" t="s">
        <v>68</v>
      </c>
      <c r="D776" s="35" t="s">
        <v>136</v>
      </c>
      <c r="E776" s="35" t="s">
        <v>21</v>
      </c>
      <c r="F776" s="35" t="s">
        <v>76</v>
      </c>
      <c r="G776" s="35" t="s">
        <v>138</v>
      </c>
      <c r="H776" t="b">
        <v>0</v>
      </c>
      <c r="I776">
        <v>33</v>
      </c>
      <c r="J776" s="35" t="s">
        <v>139</v>
      </c>
    </row>
    <row r="777" spans="1:10" x14ac:dyDescent="0.4">
      <c r="A777">
        <v>2022</v>
      </c>
      <c r="B777" s="35" t="s">
        <v>13</v>
      </c>
      <c r="C777" s="35" t="s">
        <v>68</v>
      </c>
      <c r="D777" s="35" t="s">
        <v>136</v>
      </c>
      <c r="E777" s="35" t="s">
        <v>20</v>
      </c>
      <c r="F777" s="35" t="s">
        <v>75</v>
      </c>
      <c r="G777" s="35" t="s">
        <v>140</v>
      </c>
      <c r="H777" t="b">
        <v>0</v>
      </c>
      <c r="I777">
        <v>7</v>
      </c>
      <c r="J777" s="35" t="s">
        <v>139</v>
      </c>
    </row>
    <row r="778" spans="1:10" x14ac:dyDescent="0.4">
      <c r="A778">
        <v>2022</v>
      </c>
      <c r="B778" s="35" t="s">
        <v>13</v>
      </c>
      <c r="C778" s="35" t="s">
        <v>68</v>
      </c>
      <c r="D778" s="35" t="s">
        <v>136</v>
      </c>
      <c r="E778" s="35" t="s">
        <v>23</v>
      </c>
      <c r="F778" s="35" t="s">
        <v>78</v>
      </c>
      <c r="G778" s="35" t="s">
        <v>144</v>
      </c>
      <c r="H778" t="b">
        <v>0</v>
      </c>
      <c r="I778">
        <v>26</v>
      </c>
      <c r="J778" s="35" t="s">
        <v>139</v>
      </c>
    </row>
    <row r="779" spans="1:10" x14ac:dyDescent="0.4">
      <c r="A779">
        <v>2022</v>
      </c>
      <c r="B779" s="35" t="s">
        <v>13</v>
      </c>
      <c r="C779" s="35" t="s">
        <v>68</v>
      </c>
      <c r="D779" s="35" t="s">
        <v>136</v>
      </c>
      <c r="E779" s="35" t="s">
        <v>24</v>
      </c>
      <c r="F779" s="35" t="s">
        <v>79</v>
      </c>
      <c r="G779" s="35" t="s">
        <v>144</v>
      </c>
      <c r="H779" t="b">
        <v>0</v>
      </c>
      <c r="I779">
        <v>34</v>
      </c>
      <c r="J779" s="35" t="s">
        <v>139</v>
      </c>
    </row>
    <row r="780" spans="1:10" x14ac:dyDescent="0.4">
      <c r="A780">
        <v>2022</v>
      </c>
      <c r="B780" s="35" t="s">
        <v>13</v>
      </c>
      <c r="C780" s="35" t="s">
        <v>68</v>
      </c>
      <c r="D780" s="35" t="s">
        <v>136</v>
      </c>
      <c r="E780" s="35" t="s">
        <v>26</v>
      </c>
      <c r="F780" s="35" t="s">
        <v>81</v>
      </c>
      <c r="G780" s="35" t="s">
        <v>144</v>
      </c>
      <c r="H780" t="b">
        <v>0</v>
      </c>
      <c r="I780">
        <v>52</v>
      </c>
      <c r="J780" s="35" t="s">
        <v>139</v>
      </c>
    </row>
    <row r="781" spans="1:10" x14ac:dyDescent="0.4">
      <c r="A781">
        <v>2022</v>
      </c>
      <c r="B781" s="35" t="s">
        <v>13</v>
      </c>
      <c r="C781" s="35" t="s">
        <v>68</v>
      </c>
      <c r="D781" s="35" t="s">
        <v>136</v>
      </c>
      <c r="E781" s="35" t="s">
        <v>153</v>
      </c>
      <c r="F781" s="35" t="s">
        <v>154</v>
      </c>
      <c r="G781" s="35" t="s">
        <v>136</v>
      </c>
      <c r="H781" t="b">
        <v>0</v>
      </c>
      <c r="I781">
        <v>2</v>
      </c>
      <c r="J781" s="35" t="s">
        <v>139</v>
      </c>
    </row>
    <row r="782" spans="1:10" x14ac:dyDescent="0.4">
      <c r="A782">
        <v>2022</v>
      </c>
      <c r="B782" s="35" t="s">
        <v>13</v>
      </c>
      <c r="C782" s="35" t="s">
        <v>68</v>
      </c>
      <c r="D782" s="35" t="s">
        <v>136</v>
      </c>
      <c r="E782" s="35" t="s">
        <v>25</v>
      </c>
      <c r="F782" s="35" t="s">
        <v>80</v>
      </c>
      <c r="G782" s="35" t="s">
        <v>138</v>
      </c>
      <c r="H782" t="b">
        <v>0</v>
      </c>
      <c r="I782">
        <v>11</v>
      </c>
      <c r="J782" s="35" t="s">
        <v>139</v>
      </c>
    </row>
    <row r="783" spans="1:10" x14ac:dyDescent="0.4">
      <c r="A783">
        <v>2022</v>
      </c>
      <c r="B783" s="35" t="s">
        <v>13</v>
      </c>
      <c r="C783" s="35" t="s">
        <v>68</v>
      </c>
      <c r="D783" s="35" t="s">
        <v>136</v>
      </c>
      <c r="E783" s="35" t="s">
        <v>27</v>
      </c>
      <c r="F783" s="35" t="s">
        <v>82</v>
      </c>
      <c r="G783" s="35" t="s">
        <v>136</v>
      </c>
      <c r="H783" t="b">
        <v>0</v>
      </c>
      <c r="I783">
        <v>161</v>
      </c>
      <c r="J783" s="35" t="s">
        <v>139</v>
      </c>
    </row>
    <row r="784" spans="1:10" x14ac:dyDescent="0.4">
      <c r="A784">
        <v>2022</v>
      </c>
      <c r="B784" s="35" t="s">
        <v>13</v>
      </c>
      <c r="C784" s="35" t="s">
        <v>68</v>
      </c>
      <c r="D784" s="35" t="s">
        <v>136</v>
      </c>
      <c r="E784" s="35" t="s">
        <v>34</v>
      </c>
      <c r="F784" s="35" t="s">
        <v>89</v>
      </c>
      <c r="G784" s="35" t="s">
        <v>138</v>
      </c>
      <c r="H784" t="b">
        <v>0</v>
      </c>
      <c r="I784">
        <v>48</v>
      </c>
      <c r="J784" s="35" t="s">
        <v>139</v>
      </c>
    </row>
    <row r="785" spans="1:10" x14ac:dyDescent="0.4">
      <c r="A785">
        <v>2022</v>
      </c>
      <c r="B785" s="35" t="s">
        <v>13</v>
      </c>
      <c r="C785" s="35" t="s">
        <v>68</v>
      </c>
      <c r="D785" s="35" t="s">
        <v>136</v>
      </c>
      <c r="E785" s="35" t="s">
        <v>35</v>
      </c>
      <c r="F785" s="35" t="s">
        <v>111</v>
      </c>
      <c r="G785" s="35" t="s">
        <v>136</v>
      </c>
      <c r="H785" t="b">
        <v>0</v>
      </c>
      <c r="I785">
        <v>17</v>
      </c>
      <c r="J785" s="35" t="s">
        <v>139</v>
      </c>
    </row>
    <row r="786" spans="1:10" x14ac:dyDescent="0.4">
      <c r="A786">
        <v>2022</v>
      </c>
      <c r="B786" s="35" t="s">
        <v>13</v>
      </c>
      <c r="C786" s="35" t="s">
        <v>68</v>
      </c>
      <c r="D786" s="35" t="s">
        <v>136</v>
      </c>
      <c r="E786" s="35" t="s">
        <v>28</v>
      </c>
      <c r="F786" s="35" t="s">
        <v>83</v>
      </c>
      <c r="G786" s="35" t="s">
        <v>144</v>
      </c>
      <c r="H786" t="b">
        <v>0</v>
      </c>
      <c r="I786">
        <v>19</v>
      </c>
      <c r="J786" s="35" t="s">
        <v>139</v>
      </c>
    </row>
    <row r="787" spans="1:10" x14ac:dyDescent="0.4">
      <c r="A787">
        <v>2022</v>
      </c>
      <c r="B787" s="35" t="s">
        <v>13</v>
      </c>
      <c r="C787" s="35" t="s">
        <v>68</v>
      </c>
      <c r="D787" s="35" t="s">
        <v>136</v>
      </c>
      <c r="E787" s="35" t="s">
        <v>30</v>
      </c>
      <c r="F787" s="35" t="s">
        <v>85</v>
      </c>
      <c r="G787" s="35" t="s">
        <v>140</v>
      </c>
      <c r="H787" t="b">
        <v>0</v>
      </c>
      <c r="I787">
        <v>12</v>
      </c>
      <c r="J787" s="35" t="s">
        <v>139</v>
      </c>
    </row>
    <row r="788" spans="1:10" x14ac:dyDescent="0.4">
      <c r="A788">
        <v>2022</v>
      </c>
      <c r="B788" s="35" t="s">
        <v>13</v>
      </c>
      <c r="C788" s="35" t="s">
        <v>68</v>
      </c>
      <c r="D788" s="35" t="s">
        <v>136</v>
      </c>
      <c r="E788" s="35" t="s">
        <v>31</v>
      </c>
      <c r="F788" s="35" t="s">
        <v>86</v>
      </c>
      <c r="G788" s="35" t="s">
        <v>140</v>
      </c>
      <c r="H788" t="b">
        <v>0</v>
      </c>
      <c r="I788">
        <v>14</v>
      </c>
      <c r="J788" s="35" t="s">
        <v>139</v>
      </c>
    </row>
    <row r="789" spans="1:10" x14ac:dyDescent="0.4">
      <c r="A789">
        <v>2022</v>
      </c>
      <c r="B789" s="35" t="s">
        <v>13</v>
      </c>
      <c r="C789" s="35" t="s">
        <v>68</v>
      </c>
      <c r="D789" s="35" t="s">
        <v>136</v>
      </c>
      <c r="E789" s="35" t="s">
        <v>32</v>
      </c>
      <c r="F789" s="35" t="s">
        <v>87</v>
      </c>
      <c r="G789" s="35" t="s">
        <v>136</v>
      </c>
      <c r="H789" t="b">
        <v>0</v>
      </c>
      <c r="I789">
        <v>31</v>
      </c>
      <c r="J789" s="35" t="s">
        <v>139</v>
      </c>
    </row>
    <row r="790" spans="1:10" x14ac:dyDescent="0.4">
      <c r="A790">
        <v>2022</v>
      </c>
      <c r="B790" s="35" t="s">
        <v>13</v>
      </c>
      <c r="C790" s="35" t="s">
        <v>68</v>
      </c>
      <c r="D790" s="35" t="s">
        <v>136</v>
      </c>
      <c r="E790" s="35" t="s">
        <v>29</v>
      </c>
      <c r="F790" s="35" t="s">
        <v>84</v>
      </c>
      <c r="G790" s="35" t="s">
        <v>136</v>
      </c>
      <c r="H790" t="b">
        <v>0</v>
      </c>
      <c r="I790">
        <v>206</v>
      </c>
      <c r="J790" s="35" t="s">
        <v>139</v>
      </c>
    </row>
    <row r="791" spans="1:10" x14ac:dyDescent="0.4">
      <c r="A791">
        <v>2022</v>
      </c>
      <c r="B791" s="35" t="s">
        <v>13</v>
      </c>
      <c r="C791" s="35" t="s">
        <v>68</v>
      </c>
      <c r="D791" s="35" t="s">
        <v>136</v>
      </c>
      <c r="E791" s="35" t="s">
        <v>33</v>
      </c>
      <c r="F791" s="35" t="s">
        <v>88</v>
      </c>
      <c r="G791" s="35" t="s">
        <v>140</v>
      </c>
      <c r="H791" t="b">
        <v>0</v>
      </c>
      <c r="I791">
        <v>21</v>
      </c>
      <c r="J791" s="35" t="s">
        <v>139</v>
      </c>
    </row>
    <row r="792" spans="1:10" x14ac:dyDescent="0.4">
      <c r="A792">
        <v>2022</v>
      </c>
      <c r="B792" s="35" t="s">
        <v>13</v>
      </c>
      <c r="C792" s="35" t="s">
        <v>68</v>
      </c>
      <c r="D792" s="35" t="s">
        <v>136</v>
      </c>
      <c r="E792" s="35" t="s">
        <v>36</v>
      </c>
      <c r="F792" s="35" t="s">
        <v>90</v>
      </c>
      <c r="G792" s="35" t="s">
        <v>144</v>
      </c>
      <c r="H792" t="b">
        <v>0</v>
      </c>
      <c r="I792">
        <v>46</v>
      </c>
      <c r="J792" s="35" t="s">
        <v>139</v>
      </c>
    </row>
    <row r="793" spans="1:10" x14ac:dyDescent="0.4">
      <c r="A793">
        <v>2022</v>
      </c>
      <c r="B793" s="35" t="s">
        <v>13</v>
      </c>
      <c r="C793" s="35" t="s">
        <v>68</v>
      </c>
      <c r="D793" s="35" t="s">
        <v>136</v>
      </c>
      <c r="E793" s="35" t="s">
        <v>37</v>
      </c>
      <c r="F793" s="35" t="s">
        <v>91</v>
      </c>
      <c r="G793" s="35" t="s">
        <v>138</v>
      </c>
      <c r="H793" t="b">
        <v>0</v>
      </c>
      <c r="I793">
        <v>27</v>
      </c>
      <c r="J793" s="35" t="s">
        <v>139</v>
      </c>
    </row>
    <row r="794" spans="1:10" x14ac:dyDescent="0.4">
      <c r="A794">
        <v>2022</v>
      </c>
      <c r="B794" s="35" t="s">
        <v>13</v>
      </c>
      <c r="C794" s="35" t="s">
        <v>68</v>
      </c>
      <c r="D794" s="35" t="s">
        <v>136</v>
      </c>
      <c r="E794" s="35" t="s">
        <v>38</v>
      </c>
      <c r="F794" s="35" t="s">
        <v>92</v>
      </c>
      <c r="G794" s="35" t="s">
        <v>136</v>
      </c>
      <c r="H794" t="b">
        <v>0</v>
      </c>
      <c r="I794">
        <v>448</v>
      </c>
      <c r="J794" s="35" t="s">
        <v>139</v>
      </c>
    </row>
    <row r="795" spans="1:10" x14ac:dyDescent="0.4">
      <c r="A795">
        <v>2022</v>
      </c>
      <c r="B795" s="35" t="s">
        <v>13</v>
      </c>
      <c r="C795" s="35" t="s">
        <v>68</v>
      </c>
      <c r="D795" s="35" t="s">
        <v>136</v>
      </c>
      <c r="E795" s="35" t="s">
        <v>39</v>
      </c>
      <c r="F795" s="35" t="s">
        <v>93</v>
      </c>
      <c r="G795" s="35" t="s">
        <v>140</v>
      </c>
      <c r="H795" t="b">
        <v>0</v>
      </c>
      <c r="I795">
        <v>28</v>
      </c>
      <c r="J795" s="35" t="s">
        <v>139</v>
      </c>
    </row>
    <row r="796" spans="1:10" x14ac:dyDescent="0.4">
      <c r="A796">
        <v>2022</v>
      </c>
      <c r="B796" s="35" t="s">
        <v>13</v>
      </c>
      <c r="C796" s="35" t="s">
        <v>68</v>
      </c>
      <c r="D796" s="35" t="s">
        <v>136</v>
      </c>
      <c r="E796" s="35" t="s">
        <v>40</v>
      </c>
      <c r="F796" s="35" t="s">
        <v>94</v>
      </c>
      <c r="G796" s="35" t="s">
        <v>140</v>
      </c>
      <c r="H796" t="b">
        <v>0</v>
      </c>
      <c r="I796">
        <v>4</v>
      </c>
      <c r="J796" s="35" t="s">
        <v>139</v>
      </c>
    </row>
    <row r="797" spans="1:10" x14ac:dyDescent="0.4">
      <c r="A797">
        <v>2022</v>
      </c>
      <c r="B797" s="35" t="s">
        <v>13</v>
      </c>
      <c r="C797" s="35" t="s">
        <v>68</v>
      </c>
      <c r="D797" s="35" t="s">
        <v>136</v>
      </c>
      <c r="E797" s="35" t="s">
        <v>41</v>
      </c>
      <c r="F797" s="35" t="s">
        <v>95</v>
      </c>
      <c r="G797" s="35" t="s">
        <v>138</v>
      </c>
      <c r="H797" t="b">
        <v>0</v>
      </c>
      <c r="I797">
        <v>25</v>
      </c>
      <c r="J797" s="35" t="s">
        <v>139</v>
      </c>
    </row>
    <row r="798" spans="1:10" x14ac:dyDescent="0.4">
      <c r="A798">
        <v>2022</v>
      </c>
      <c r="B798" s="35" t="s">
        <v>13</v>
      </c>
      <c r="C798" s="35" t="s">
        <v>68</v>
      </c>
      <c r="D798" s="35" t="s">
        <v>136</v>
      </c>
      <c r="E798" s="35" t="s">
        <v>42</v>
      </c>
      <c r="F798" s="35" t="s">
        <v>96</v>
      </c>
      <c r="G798" s="35" t="s">
        <v>136</v>
      </c>
      <c r="H798" t="b">
        <v>0</v>
      </c>
      <c r="I798">
        <v>13</v>
      </c>
      <c r="J798" s="35" t="s">
        <v>139</v>
      </c>
    </row>
    <row r="799" spans="1:10" x14ac:dyDescent="0.4">
      <c r="A799">
        <v>2022</v>
      </c>
      <c r="B799" s="35" t="s">
        <v>13</v>
      </c>
      <c r="C799" s="35" t="s">
        <v>68</v>
      </c>
      <c r="D799" s="35" t="s">
        <v>136</v>
      </c>
      <c r="E799" s="35" t="s">
        <v>43</v>
      </c>
      <c r="F799" s="35" t="s">
        <v>97</v>
      </c>
      <c r="G799" s="35" t="s">
        <v>138</v>
      </c>
      <c r="H799" t="b">
        <v>0</v>
      </c>
      <c r="I799">
        <v>36</v>
      </c>
      <c r="J799" s="35" t="s">
        <v>139</v>
      </c>
    </row>
    <row r="800" spans="1:10" x14ac:dyDescent="0.4">
      <c r="A800">
        <v>2022</v>
      </c>
      <c r="B800" s="35" t="s">
        <v>13</v>
      </c>
      <c r="C800" s="35" t="s">
        <v>68</v>
      </c>
      <c r="D800" s="35" t="s">
        <v>136</v>
      </c>
      <c r="E800" s="35" t="s">
        <v>44</v>
      </c>
      <c r="F800" s="35" t="s">
        <v>98</v>
      </c>
      <c r="G800" s="35" t="s">
        <v>138</v>
      </c>
      <c r="H800" t="b">
        <v>0</v>
      </c>
      <c r="I800">
        <v>294</v>
      </c>
      <c r="J800" s="35" t="s">
        <v>139</v>
      </c>
    </row>
    <row r="801" spans="1:10" x14ac:dyDescent="0.4">
      <c r="A801">
        <v>2022</v>
      </c>
      <c r="B801" s="35" t="s">
        <v>13</v>
      </c>
      <c r="C801" s="35" t="s">
        <v>68</v>
      </c>
      <c r="D801" s="35" t="s">
        <v>136</v>
      </c>
      <c r="E801" s="35" t="s">
        <v>145</v>
      </c>
      <c r="F801" s="35" t="s">
        <v>146</v>
      </c>
      <c r="G801" s="35" t="s">
        <v>147</v>
      </c>
      <c r="H801" t="b">
        <v>0</v>
      </c>
      <c r="I801">
        <v>58</v>
      </c>
      <c r="J801" s="35" t="s">
        <v>139</v>
      </c>
    </row>
    <row r="802" spans="1:10" x14ac:dyDescent="0.4">
      <c r="A802">
        <v>2022</v>
      </c>
      <c r="B802" s="35" t="s">
        <v>13</v>
      </c>
      <c r="C802" s="35" t="s">
        <v>68</v>
      </c>
      <c r="D802" s="35" t="s">
        <v>136</v>
      </c>
      <c r="E802" s="35" t="s">
        <v>45</v>
      </c>
      <c r="F802" s="35" t="s">
        <v>99</v>
      </c>
      <c r="G802" s="35" t="s">
        <v>136</v>
      </c>
      <c r="H802" t="b">
        <v>0</v>
      </c>
      <c r="I802">
        <v>532</v>
      </c>
      <c r="J802" s="35" t="s">
        <v>139</v>
      </c>
    </row>
    <row r="803" spans="1:10" x14ac:dyDescent="0.4">
      <c r="A803">
        <v>2022</v>
      </c>
      <c r="B803" s="35" t="s">
        <v>13</v>
      </c>
      <c r="C803" s="35" t="s">
        <v>68</v>
      </c>
      <c r="D803" s="35" t="s">
        <v>136</v>
      </c>
      <c r="E803" s="35" t="s">
        <v>47</v>
      </c>
      <c r="F803" s="35" t="s">
        <v>101</v>
      </c>
      <c r="G803" s="35" t="s">
        <v>138</v>
      </c>
      <c r="H803" t="b">
        <v>0</v>
      </c>
      <c r="I803">
        <v>75</v>
      </c>
      <c r="J803" s="35" t="s">
        <v>139</v>
      </c>
    </row>
    <row r="804" spans="1:10" x14ac:dyDescent="0.4">
      <c r="A804">
        <v>2022</v>
      </c>
      <c r="B804" s="35" t="s">
        <v>13</v>
      </c>
      <c r="C804" s="35" t="s">
        <v>68</v>
      </c>
      <c r="D804" s="35" t="s">
        <v>136</v>
      </c>
      <c r="E804" s="35" t="s">
        <v>46</v>
      </c>
      <c r="F804" s="35" t="s">
        <v>100</v>
      </c>
      <c r="G804" s="35" t="s">
        <v>140</v>
      </c>
      <c r="H804" t="b">
        <v>0</v>
      </c>
      <c r="I804">
        <v>1</v>
      </c>
      <c r="J804" s="35" t="s">
        <v>139</v>
      </c>
    </row>
    <row r="805" spans="1:10" x14ac:dyDescent="0.4">
      <c r="A805">
        <v>2022</v>
      </c>
      <c r="B805" s="35" t="s">
        <v>13</v>
      </c>
      <c r="C805" s="35" t="s">
        <v>68</v>
      </c>
      <c r="D805" s="35" t="s">
        <v>136</v>
      </c>
      <c r="E805" s="35" t="s">
        <v>48</v>
      </c>
      <c r="F805" s="35" t="s">
        <v>102</v>
      </c>
      <c r="G805" s="35" t="s">
        <v>136</v>
      </c>
      <c r="H805" t="b">
        <v>0</v>
      </c>
      <c r="I805">
        <v>1131</v>
      </c>
      <c r="J805" s="35" t="s">
        <v>139</v>
      </c>
    </row>
    <row r="806" spans="1:10" x14ac:dyDescent="0.4">
      <c r="A806">
        <v>2022</v>
      </c>
      <c r="B806" s="35" t="s">
        <v>13</v>
      </c>
      <c r="C806" s="35" t="s">
        <v>68</v>
      </c>
      <c r="D806" s="35" t="s">
        <v>136</v>
      </c>
      <c r="E806" s="35" t="s">
        <v>50</v>
      </c>
      <c r="F806" s="35" t="s">
        <v>104</v>
      </c>
      <c r="G806" s="35" t="s">
        <v>144</v>
      </c>
      <c r="H806" t="b">
        <v>0</v>
      </c>
      <c r="I806">
        <v>39</v>
      </c>
      <c r="J806" s="35" t="s">
        <v>139</v>
      </c>
    </row>
    <row r="807" spans="1:10" x14ac:dyDescent="0.4">
      <c r="A807">
        <v>2022</v>
      </c>
      <c r="B807" s="35" t="s">
        <v>13</v>
      </c>
      <c r="C807" s="35" t="s">
        <v>68</v>
      </c>
      <c r="D807" s="35" t="s">
        <v>136</v>
      </c>
      <c r="E807" s="35" t="s">
        <v>49</v>
      </c>
      <c r="F807" s="35" t="s">
        <v>103</v>
      </c>
      <c r="G807" s="35" t="s">
        <v>138</v>
      </c>
      <c r="H807" t="b">
        <v>0</v>
      </c>
      <c r="I807">
        <v>5</v>
      </c>
      <c r="J807" s="35" t="s">
        <v>139</v>
      </c>
    </row>
    <row r="808" spans="1:10" x14ac:dyDescent="0.4">
      <c r="A808">
        <v>2022</v>
      </c>
      <c r="B808" s="35" t="s">
        <v>13</v>
      </c>
      <c r="C808" s="35" t="s">
        <v>68</v>
      </c>
      <c r="D808" s="35" t="s">
        <v>136</v>
      </c>
      <c r="E808" s="35" t="s">
        <v>51</v>
      </c>
      <c r="F808" s="35" t="s">
        <v>105</v>
      </c>
      <c r="G808" s="35" t="s">
        <v>136</v>
      </c>
      <c r="H808" t="b">
        <v>0</v>
      </c>
      <c r="I808">
        <v>63</v>
      </c>
      <c r="J808" s="35" t="s">
        <v>139</v>
      </c>
    </row>
    <row r="809" spans="1:10" x14ac:dyDescent="0.4">
      <c r="A809">
        <v>2022</v>
      </c>
      <c r="B809" s="35" t="s">
        <v>14</v>
      </c>
      <c r="C809" s="35" t="s">
        <v>69</v>
      </c>
      <c r="D809" s="35" t="s">
        <v>144</v>
      </c>
      <c r="E809" s="35" t="s">
        <v>161</v>
      </c>
      <c r="F809" s="35" t="s">
        <v>162</v>
      </c>
      <c r="G809" s="35" t="s">
        <v>161</v>
      </c>
      <c r="H809" t="b">
        <v>0</v>
      </c>
      <c r="I809">
        <v>83941</v>
      </c>
      <c r="J809" s="35" t="s">
        <v>139</v>
      </c>
    </row>
    <row r="810" spans="1:10" x14ac:dyDescent="0.4">
      <c r="A810">
        <v>2022</v>
      </c>
      <c r="B810" s="35" t="s">
        <v>14</v>
      </c>
      <c r="C810" s="35" t="s">
        <v>69</v>
      </c>
      <c r="D810" s="35" t="s">
        <v>144</v>
      </c>
      <c r="E810" s="35" t="s">
        <v>2</v>
      </c>
      <c r="F810" s="35" t="s">
        <v>57</v>
      </c>
      <c r="G810" s="35" t="s">
        <v>136</v>
      </c>
      <c r="H810" t="b">
        <v>0</v>
      </c>
      <c r="I810">
        <v>18</v>
      </c>
      <c r="J810" s="35" t="s">
        <v>139</v>
      </c>
    </row>
    <row r="811" spans="1:10" x14ac:dyDescent="0.4">
      <c r="A811">
        <v>2022</v>
      </c>
      <c r="B811" s="35" t="s">
        <v>14</v>
      </c>
      <c r="C811" s="35" t="s">
        <v>69</v>
      </c>
      <c r="D811" s="35" t="s">
        <v>144</v>
      </c>
      <c r="E811" s="35" t="s">
        <v>1</v>
      </c>
      <c r="F811" s="35" t="s">
        <v>56</v>
      </c>
      <c r="G811" s="35" t="s">
        <v>138</v>
      </c>
      <c r="H811" t="b">
        <v>0</v>
      </c>
      <c r="I811">
        <v>58</v>
      </c>
      <c r="J811" s="35" t="s">
        <v>139</v>
      </c>
    </row>
    <row r="812" spans="1:10" x14ac:dyDescent="0.4">
      <c r="A812">
        <v>2022</v>
      </c>
      <c r="B812" s="35" t="s">
        <v>14</v>
      </c>
      <c r="C812" s="35" t="s">
        <v>69</v>
      </c>
      <c r="D812" s="35" t="s">
        <v>144</v>
      </c>
      <c r="E812" s="35" t="s">
        <v>4</v>
      </c>
      <c r="F812" s="35" t="s">
        <v>59</v>
      </c>
      <c r="G812" s="35" t="s">
        <v>138</v>
      </c>
      <c r="H812" t="b">
        <v>0</v>
      </c>
      <c r="I812">
        <v>68</v>
      </c>
      <c r="J812" s="35" t="s">
        <v>139</v>
      </c>
    </row>
    <row r="813" spans="1:10" x14ac:dyDescent="0.4">
      <c r="A813">
        <v>2022</v>
      </c>
      <c r="B813" s="35" t="s">
        <v>14</v>
      </c>
      <c r="C813" s="35" t="s">
        <v>69</v>
      </c>
      <c r="D813" s="35" t="s">
        <v>144</v>
      </c>
      <c r="E813" s="35" t="s">
        <v>150</v>
      </c>
      <c r="F813" s="35" t="s">
        <v>106</v>
      </c>
      <c r="G813" s="35" t="s">
        <v>143</v>
      </c>
      <c r="H813" t="b">
        <v>0</v>
      </c>
      <c r="I813">
        <v>1</v>
      </c>
      <c r="J813" s="35" t="s">
        <v>139</v>
      </c>
    </row>
    <row r="814" spans="1:10" x14ac:dyDescent="0.4">
      <c r="A814">
        <v>2022</v>
      </c>
      <c r="B814" s="35" t="s">
        <v>14</v>
      </c>
      <c r="C814" s="35" t="s">
        <v>69</v>
      </c>
      <c r="D814" s="35" t="s">
        <v>144</v>
      </c>
      <c r="E814" s="35" t="s">
        <v>3</v>
      </c>
      <c r="F814" s="35" t="s">
        <v>58</v>
      </c>
      <c r="G814" s="35" t="s">
        <v>136</v>
      </c>
      <c r="H814" t="b">
        <v>0</v>
      </c>
      <c r="I814">
        <v>228</v>
      </c>
      <c r="J814" s="35" t="s">
        <v>139</v>
      </c>
    </row>
    <row r="815" spans="1:10" x14ac:dyDescent="0.4">
      <c r="A815">
        <v>2022</v>
      </c>
      <c r="B815" s="35" t="s">
        <v>14</v>
      </c>
      <c r="C815" s="35" t="s">
        <v>69</v>
      </c>
      <c r="D815" s="35" t="s">
        <v>144</v>
      </c>
      <c r="E815" s="35" t="s">
        <v>5</v>
      </c>
      <c r="F815" s="35" t="s">
        <v>60</v>
      </c>
      <c r="G815" s="35" t="s">
        <v>136</v>
      </c>
      <c r="H815" t="b">
        <v>0</v>
      </c>
      <c r="I815">
        <v>1344</v>
      </c>
      <c r="J815" s="35" t="s">
        <v>139</v>
      </c>
    </row>
    <row r="816" spans="1:10" x14ac:dyDescent="0.4">
      <c r="A816">
        <v>2022</v>
      </c>
      <c r="B816" s="35" t="s">
        <v>14</v>
      </c>
      <c r="C816" s="35" t="s">
        <v>69</v>
      </c>
      <c r="D816" s="35" t="s">
        <v>144</v>
      </c>
      <c r="E816" s="35" t="s">
        <v>6</v>
      </c>
      <c r="F816" s="35" t="s">
        <v>61</v>
      </c>
      <c r="G816" s="35" t="s">
        <v>136</v>
      </c>
      <c r="H816" t="b">
        <v>0</v>
      </c>
      <c r="I816">
        <v>256</v>
      </c>
      <c r="J816" s="35" t="s">
        <v>139</v>
      </c>
    </row>
    <row r="817" spans="1:10" x14ac:dyDescent="0.4">
      <c r="A817">
        <v>2022</v>
      </c>
      <c r="B817" s="35" t="s">
        <v>14</v>
      </c>
      <c r="C817" s="35" t="s">
        <v>69</v>
      </c>
      <c r="D817" s="35" t="s">
        <v>144</v>
      </c>
      <c r="E817" s="35" t="s">
        <v>7</v>
      </c>
      <c r="F817" s="35" t="s">
        <v>62</v>
      </c>
      <c r="G817" s="35" t="s">
        <v>140</v>
      </c>
      <c r="H817" t="b">
        <v>0</v>
      </c>
      <c r="I817">
        <v>153</v>
      </c>
      <c r="J817" s="35" t="s">
        <v>139</v>
      </c>
    </row>
    <row r="818" spans="1:10" x14ac:dyDescent="0.4">
      <c r="A818">
        <v>2022</v>
      </c>
      <c r="B818" s="35" t="s">
        <v>14</v>
      </c>
      <c r="C818" s="35" t="s">
        <v>69</v>
      </c>
      <c r="D818" s="35" t="s">
        <v>144</v>
      </c>
      <c r="E818" s="35" t="s">
        <v>9</v>
      </c>
      <c r="F818" s="35" t="s">
        <v>64</v>
      </c>
      <c r="G818" s="35" t="s">
        <v>138</v>
      </c>
      <c r="H818" t="b">
        <v>0</v>
      </c>
      <c r="I818">
        <v>48</v>
      </c>
      <c r="J818" s="35" t="s">
        <v>139</v>
      </c>
    </row>
    <row r="819" spans="1:10" x14ac:dyDescent="0.4">
      <c r="A819">
        <v>2022</v>
      </c>
      <c r="B819" s="35" t="s">
        <v>14</v>
      </c>
      <c r="C819" s="35" t="s">
        <v>69</v>
      </c>
      <c r="D819" s="35" t="s">
        <v>144</v>
      </c>
      <c r="E819" s="35" t="s">
        <v>8</v>
      </c>
      <c r="F819" s="35" t="s">
        <v>63</v>
      </c>
      <c r="G819" s="35" t="s">
        <v>138</v>
      </c>
      <c r="H819" t="b">
        <v>0</v>
      </c>
      <c r="I819">
        <v>23</v>
      </c>
      <c r="J819" s="35" t="s">
        <v>139</v>
      </c>
    </row>
    <row r="820" spans="1:10" x14ac:dyDescent="0.4">
      <c r="A820">
        <v>2022</v>
      </c>
      <c r="B820" s="35" t="s">
        <v>14</v>
      </c>
      <c r="C820" s="35" t="s">
        <v>69</v>
      </c>
      <c r="D820" s="35" t="s">
        <v>144</v>
      </c>
      <c r="E820" s="35" t="s">
        <v>141</v>
      </c>
      <c r="F820" s="35" t="s">
        <v>142</v>
      </c>
      <c r="G820" s="35" t="s">
        <v>143</v>
      </c>
      <c r="H820" t="b">
        <v>0</v>
      </c>
      <c r="I820">
        <v>3726</v>
      </c>
      <c r="J820" s="35" t="s">
        <v>139</v>
      </c>
    </row>
    <row r="821" spans="1:10" x14ac:dyDescent="0.4">
      <c r="A821">
        <v>2022</v>
      </c>
      <c r="B821" s="35" t="s">
        <v>14</v>
      </c>
      <c r="C821" s="35" t="s">
        <v>69</v>
      </c>
      <c r="D821" s="35" t="s">
        <v>144</v>
      </c>
      <c r="E821" s="35" t="s">
        <v>10</v>
      </c>
      <c r="F821" s="35" t="s">
        <v>65</v>
      </c>
      <c r="G821" s="35" t="s">
        <v>138</v>
      </c>
      <c r="H821" t="b">
        <v>0</v>
      </c>
      <c r="I821">
        <v>487</v>
      </c>
      <c r="J821" s="35" t="s">
        <v>139</v>
      </c>
    </row>
    <row r="822" spans="1:10" x14ac:dyDescent="0.4">
      <c r="A822">
        <v>2022</v>
      </c>
      <c r="B822" s="35" t="s">
        <v>14</v>
      </c>
      <c r="C822" s="35" t="s">
        <v>69</v>
      </c>
      <c r="D822" s="35" t="s">
        <v>144</v>
      </c>
      <c r="E822" s="35" t="s">
        <v>11</v>
      </c>
      <c r="F822" s="35" t="s">
        <v>66</v>
      </c>
      <c r="G822" s="35" t="s">
        <v>138</v>
      </c>
      <c r="H822" t="b">
        <v>0</v>
      </c>
      <c r="I822">
        <v>226</v>
      </c>
      <c r="J822" s="35" t="s">
        <v>139</v>
      </c>
    </row>
    <row r="823" spans="1:10" x14ac:dyDescent="0.4">
      <c r="A823">
        <v>2022</v>
      </c>
      <c r="B823" s="35" t="s">
        <v>14</v>
      </c>
      <c r="C823" s="35" t="s">
        <v>69</v>
      </c>
      <c r="D823" s="35" t="s">
        <v>144</v>
      </c>
      <c r="E823" s="35" t="s">
        <v>151</v>
      </c>
      <c r="F823" s="35" t="s">
        <v>107</v>
      </c>
      <c r="G823" s="35" t="s">
        <v>136</v>
      </c>
      <c r="H823" t="b">
        <v>0</v>
      </c>
      <c r="I823">
        <v>10</v>
      </c>
      <c r="J823" s="35" t="s">
        <v>139</v>
      </c>
    </row>
    <row r="824" spans="1:10" x14ac:dyDescent="0.4">
      <c r="A824">
        <v>2022</v>
      </c>
      <c r="B824" s="35" t="s">
        <v>14</v>
      </c>
      <c r="C824" s="35" t="s">
        <v>69</v>
      </c>
      <c r="D824" s="35" t="s">
        <v>144</v>
      </c>
      <c r="E824" s="35" t="s">
        <v>12</v>
      </c>
      <c r="F824" s="35" t="s">
        <v>67</v>
      </c>
      <c r="G824" s="35" t="s">
        <v>136</v>
      </c>
      <c r="H824" t="b">
        <v>0</v>
      </c>
      <c r="I824">
        <v>84</v>
      </c>
      <c r="J824" s="35" t="s">
        <v>139</v>
      </c>
    </row>
    <row r="825" spans="1:10" x14ac:dyDescent="0.4">
      <c r="A825">
        <v>2022</v>
      </c>
      <c r="B825" s="35" t="s">
        <v>14</v>
      </c>
      <c r="C825" s="35" t="s">
        <v>69</v>
      </c>
      <c r="D825" s="35" t="s">
        <v>144</v>
      </c>
      <c r="E825" s="35" t="s">
        <v>16</v>
      </c>
      <c r="F825" s="35" t="s">
        <v>71</v>
      </c>
      <c r="G825" s="35" t="s">
        <v>144</v>
      </c>
      <c r="H825" t="b">
        <v>0</v>
      </c>
      <c r="I825">
        <v>273</v>
      </c>
      <c r="J825" s="35" t="s">
        <v>139</v>
      </c>
    </row>
    <row r="826" spans="1:10" x14ac:dyDescent="0.4">
      <c r="A826">
        <v>2022</v>
      </c>
      <c r="B826" s="35" t="s">
        <v>14</v>
      </c>
      <c r="C826" s="35" t="s">
        <v>69</v>
      </c>
      <c r="D826" s="35" t="s">
        <v>144</v>
      </c>
      <c r="E826" s="35" t="s">
        <v>13</v>
      </c>
      <c r="F826" s="35" t="s">
        <v>68</v>
      </c>
      <c r="G826" s="35" t="s">
        <v>136</v>
      </c>
      <c r="H826" t="b">
        <v>0</v>
      </c>
      <c r="I826">
        <v>22</v>
      </c>
      <c r="J826" s="35" t="s">
        <v>139</v>
      </c>
    </row>
    <row r="827" spans="1:10" x14ac:dyDescent="0.4">
      <c r="A827">
        <v>2022</v>
      </c>
      <c r="B827" s="35" t="s">
        <v>14</v>
      </c>
      <c r="C827" s="35" t="s">
        <v>69</v>
      </c>
      <c r="D827" s="35" t="s">
        <v>144</v>
      </c>
      <c r="E827" s="35" t="s">
        <v>14</v>
      </c>
      <c r="F827" s="35" t="s">
        <v>69</v>
      </c>
      <c r="G827" s="35" t="s">
        <v>144</v>
      </c>
      <c r="H827" t="b">
        <v>0</v>
      </c>
      <c r="I827">
        <v>71945</v>
      </c>
      <c r="J827" s="35" t="s">
        <v>137</v>
      </c>
    </row>
    <row r="828" spans="1:10" x14ac:dyDescent="0.4">
      <c r="A828">
        <v>2022</v>
      </c>
      <c r="B828" s="35" t="s">
        <v>14</v>
      </c>
      <c r="C828" s="35" t="s">
        <v>69</v>
      </c>
      <c r="D828" s="35" t="s">
        <v>144</v>
      </c>
      <c r="E828" s="35" t="s">
        <v>15</v>
      </c>
      <c r="F828" s="35" t="s">
        <v>70</v>
      </c>
      <c r="G828" s="35" t="s">
        <v>144</v>
      </c>
      <c r="H828" t="b">
        <v>0</v>
      </c>
      <c r="I828">
        <v>893</v>
      </c>
      <c r="J828" s="35" t="s">
        <v>139</v>
      </c>
    </row>
    <row r="829" spans="1:10" x14ac:dyDescent="0.4">
      <c r="A829">
        <v>2022</v>
      </c>
      <c r="B829" s="35" t="s">
        <v>14</v>
      </c>
      <c r="C829" s="35" t="s">
        <v>69</v>
      </c>
      <c r="D829" s="35" t="s">
        <v>144</v>
      </c>
      <c r="E829" s="35" t="s">
        <v>17</v>
      </c>
      <c r="F829" s="35" t="s">
        <v>72</v>
      </c>
      <c r="G829" s="35" t="s">
        <v>144</v>
      </c>
      <c r="H829" t="b">
        <v>0</v>
      </c>
      <c r="I829">
        <v>114</v>
      </c>
      <c r="J829" s="35" t="s">
        <v>139</v>
      </c>
    </row>
    <row r="830" spans="1:10" x14ac:dyDescent="0.4">
      <c r="A830">
        <v>2022</v>
      </c>
      <c r="B830" s="35" t="s">
        <v>14</v>
      </c>
      <c r="C830" s="35" t="s">
        <v>69</v>
      </c>
      <c r="D830" s="35" t="s">
        <v>144</v>
      </c>
      <c r="E830" s="35" t="s">
        <v>18</v>
      </c>
      <c r="F830" s="35" t="s">
        <v>73</v>
      </c>
      <c r="G830" s="35" t="s">
        <v>138</v>
      </c>
      <c r="H830" t="b">
        <v>0</v>
      </c>
      <c r="I830">
        <v>143</v>
      </c>
      <c r="J830" s="35" t="s">
        <v>139</v>
      </c>
    </row>
    <row r="831" spans="1:10" x14ac:dyDescent="0.4">
      <c r="A831">
        <v>2022</v>
      </c>
      <c r="B831" s="35" t="s">
        <v>14</v>
      </c>
      <c r="C831" s="35" t="s">
        <v>69</v>
      </c>
      <c r="D831" s="35" t="s">
        <v>144</v>
      </c>
      <c r="E831" s="35" t="s">
        <v>19</v>
      </c>
      <c r="F831" s="35" t="s">
        <v>74</v>
      </c>
      <c r="G831" s="35" t="s">
        <v>138</v>
      </c>
      <c r="H831" t="b">
        <v>0</v>
      </c>
      <c r="I831">
        <v>85</v>
      </c>
      <c r="J831" s="35" t="s">
        <v>139</v>
      </c>
    </row>
    <row r="832" spans="1:10" x14ac:dyDescent="0.4">
      <c r="A832">
        <v>2022</v>
      </c>
      <c r="B832" s="35" t="s">
        <v>14</v>
      </c>
      <c r="C832" s="35" t="s">
        <v>69</v>
      </c>
      <c r="D832" s="35" t="s">
        <v>144</v>
      </c>
      <c r="E832" s="35" t="s">
        <v>22</v>
      </c>
      <c r="F832" s="35" t="s">
        <v>77</v>
      </c>
      <c r="G832" s="35" t="s">
        <v>140</v>
      </c>
      <c r="H832" t="b">
        <v>0</v>
      </c>
      <c r="I832">
        <v>289</v>
      </c>
      <c r="J832" s="35" t="s">
        <v>139</v>
      </c>
    </row>
    <row r="833" spans="1:10" x14ac:dyDescent="0.4">
      <c r="A833">
        <v>2022</v>
      </c>
      <c r="B833" s="35" t="s">
        <v>14</v>
      </c>
      <c r="C833" s="35" t="s">
        <v>69</v>
      </c>
      <c r="D833" s="35" t="s">
        <v>144</v>
      </c>
      <c r="E833" s="35" t="s">
        <v>21</v>
      </c>
      <c r="F833" s="35" t="s">
        <v>76</v>
      </c>
      <c r="G833" s="35" t="s">
        <v>138</v>
      </c>
      <c r="H833" t="b">
        <v>0</v>
      </c>
      <c r="I833">
        <v>210</v>
      </c>
      <c r="J833" s="35" t="s">
        <v>139</v>
      </c>
    </row>
    <row r="834" spans="1:10" x14ac:dyDescent="0.4">
      <c r="A834">
        <v>2022</v>
      </c>
      <c r="B834" s="35" t="s">
        <v>14</v>
      </c>
      <c r="C834" s="35" t="s">
        <v>69</v>
      </c>
      <c r="D834" s="35" t="s">
        <v>144</v>
      </c>
      <c r="E834" s="35" t="s">
        <v>20</v>
      </c>
      <c r="F834" s="35" t="s">
        <v>75</v>
      </c>
      <c r="G834" s="35" t="s">
        <v>140</v>
      </c>
      <c r="H834" t="b">
        <v>0</v>
      </c>
      <c r="I834">
        <v>21</v>
      </c>
      <c r="J834" s="35" t="s">
        <v>139</v>
      </c>
    </row>
    <row r="835" spans="1:10" x14ac:dyDescent="0.4">
      <c r="A835">
        <v>2022</v>
      </c>
      <c r="B835" s="35" t="s">
        <v>14</v>
      </c>
      <c r="C835" s="35" t="s">
        <v>69</v>
      </c>
      <c r="D835" s="35" t="s">
        <v>144</v>
      </c>
      <c r="E835" s="35" t="s">
        <v>23</v>
      </c>
      <c r="F835" s="35" t="s">
        <v>78</v>
      </c>
      <c r="G835" s="35" t="s">
        <v>144</v>
      </c>
      <c r="H835" t="b">
        <v>0</v>
      </c>
      <c r="I835">
        <v>521</v>
      </c>
      <c r="J835" s="35" t="s">
        <v>139</v>
      </c>
    </row>
    <row r="836" spans="1:10" x14ac:dyDescent="0.4">
      <c r="A836">
        <v>2022</v>
      </c>
      <c r="B836" s="35" t="s">
        <v>14</v>
      </c>
      <c r="C836" s="35" t="s">
        <v>69</v>
      </c>
      <c r="D836" s="35" t="s">
        <v>144</v>
      </c>
      <c r="E836" s="35" t="s">
        <v>24</v>
      </c>
      <c r="F836" s="35" t="s">
        <v>79</v>
      </c>
      <c r="G836" s="35" t="s">
        <v>144</v>
      </c>
      <c r="H836" t="b">
        <v>0</v>
      </c>
      <c r="I836">
        <v>470</v>
      </c>
      <c r="J836" s="35" t="s">
        <v>139</v>
      </c>
    </row>
    <row r="837" spans="1:10" x14ac:dyDescent="0.4">
      <c r="A837">
        <v>2022</v>
      </c>
      <c r="B837" s="35" t="s">
        <v>14</v>
      </c>
      <c r="C837" s="35" t="s">
        <v>69</v>
      </c>
      <c r="D837" s="35" t="s">
        <v>144</v>
      </c>
      <c r="E837" s="35" t="s">
        <v>26</v>
      </c>
      <c r="F837" s="35" t="s">
        <v>81</v>
      </c>
      <c r="G837" s="35" t="s">
        <v>144</v>
      </c>
      <c r="H837" t="b">
        <v>0</v>
      </c>
      <c r="I837">
        <v>1112</v>
      </c>
      <c r="J837" s="35" t="s">
        <v>139</v>
      </c>
    </row>
    <row r="838" spans="1:10" x14ac:dyDescent="0.4">
      <c r="A838">
        <v>2022</v>
      </c>
      <c r="B838" s="35" t="s">
        <v>14</v>
      </c>
      <c r="C838" s="35" t="s">
        <v>69</v>
      </c>
      <c r="D838" s="35" t="s">
        <v>144</v>
      </c>
      <c r="E838" s="35" t="s">
        <v>25</v>
      </c>
      <c r="F838" s="35" t="s">
        <v>80</v>
      </c>
      <c r="G838" s="35" t="s">
        <v>138</v>
      </c>
      <c r="H838" t="b">
        <v>0</v>
      </c>
      <c r="I838">
        <v>21</v>
      </c>
      <c r="J838" s="35" t="s">
        <v>139</v>
      </c>
    </row>
    <row r="839" spans="1:10" x14ac:dyDescent="0.4">
      <c r="A839">
        <v>2022</v>
      </c>
      <c r="B839" s="35" t="s">
        <v>14</v>
      </c>
      <c r="C839" s="35" t="s">
        <v>69</v>
      </c>
      <c r="D839" s="35" t="s">
        <v>144</v>
      </c>
      <c r="E839" s="35" t="s">
        <v>27</v>
      </c>
      <c r="F839" s="35" t="s">
        <v>82</v>
      </c>
      <c r="G839" s="35" t="s">
        <v>136</v>
      </c>
      <c r="H839" t="b">
        <v>0</v>
      </c>
      <c r="I839">
        <v>23</v>
      </c>
      <c r="J839" s="35" t="s">
        <v>139</v>
      </c>
    </row>
    <row r="840" spans="1:10" x14ac:dyDescent="0.4">
      <c r="A840">
        <v>2022</v>
      </c>
      <c r="B840" s="35" t="s">
        <v>14</v>
      </c>
      <c r="C840" s="35" t="s">
        <v>69</v>
      </c>
      <c r="D840" s="35" t="s">
        <v>144</v>
      </c>
      <c r="E840" s="35" t="s">
        <v>34</v>
      </c>
      <c r="F840" s="35" t="s">
        <v>89</v>
      </c>
      <c r="G840" s="35" t="s">
        <v>138</v>
      </c>
      <c r="H840" t="b">
        <v>0</v>
      </c>
      <c r="I840">
        <v>136</v>
      </c>
      <c r="J840" s="35" t="s">
        <v>139</v>
      </c>
    </row>
    <row r="841" spans="1:10" x14ac:dyDescent="0.4">
      <c r="A841">
        <v>2022</v>
      </c>
      <c r="B841" s="35" t="s">
        <v>14</v>
      </c>
      <c r="C841" s="35" t="s">
        <v>69</v>
      </c>
      <c r="D841" s="35" t="s">
        <v>144</v>
      </c>
      <c r="E841" s="35" t="s">
        <v>35</v>
      </c>
      <c r="F841" s="35" t="s">
        <v>111</v>
      </c>
      <c r="G841" s="35" t="s">
        <v>136</v>
      </c>
      <c r="H841" t="b">
        <v>0</v>
      </c>
      <c r="I841">
        <v>4</v>
      </c>
      <c r="J841" s="35" t="s">
        <v>139</v>
      </c>
    </row>
    <row r="842" spans="1:10" x14ac:dyDescent="0.4">
      <c r="A842">
        <v>2022</v>
      </c>
      <c r="B842" s="35" t="s">
        <v>14</v>
      </c>
      <c r="C842" s="35" t="s">
        <v>69</v>
      </c>
      <c r="D842" s="35" t="s">
        <v>144</v>
      </c>
      <c r="E842" s="35" t="s">
        <v>28</v>
      </c>
      <c r="F842" s="35" t="s">
        <v>83</v>
      </c>
      <c r="G842" s="35" t="s">
        <v>144</v>
      </c>
      <c r="H842" t="b">
        <v>0</v>
      </c>
      <c r="I842">
        <v>81</v>
      </c>
      <c r="J842" s="35" t="s">
        <v>139</v>
      </c>
    </row>
    <row r="843" spans="1:10" x14ac:dyDescent="0.4">
      <c r="A843">
        <v>2022</v>
      </c>
      <c r="B843" s="35" t="s">
        <v>14</v>
      </c>
      <c r="C843" s="35" t="s">
        <v>69</v>
      </c>
      <c r="D843" s="35" t="s">
        <v>144</v>
      </c>
      <c r="E843" s="35" t="s">
        <v>30</v>
      </c>
      <c r="F843" s="35" t="s">
        <v>85</v>
      </c>
      <c r="G843" s="35" t="s">
        <v>140</v>
      </c>
      <c r="H843" t="b">
        <v>0</v>
      </c>
      <c r="I843">
        <v>32</v>
      </c>
      <c r="J843" s="35" t="s">
        <v>139</v>
      </c>
    </row>
    <row r="844" spans="1:10" x14ac:dyDescent="0.4">
      <c r="A844">
        <v>2022</v>
      </c>
      <c r="B844" s="35" t="s">
        <v>14</v>
      </c>
      <c r="C844" s="35" t="s">
        <v>69</v>
      </c>
      <c r="D844" s="35" t="s">
        <v>144</v>
      </c>
      <c r="E844" s="35" t="s">
        <v>31</v>
      </c>
      <c r="F844" s="35" t="s">
        <v>86</v>
      </c>
      <c r="G844" s="35" t="s">
        <v>140</v>
      </c>
      <c r="H844" t="b">
        <v>0</v>
      </c>
      <c r="I844">
        <v>349</v>
      </c>
      <c r="J844" s="35" t="s">
        <v>139</v>
      </c>
    </row>
    <row r="845" spans="1:10" x14ac:dyDescent="0.4">
      <c r="A845">
        <v>2022</v>
      </c>
      <c r="B845" s="35" t="s">
        <v>14</v>
      </c>
      <c r="C845" s="35" t="s">
        <v>69</v>
      </c>
      <c r="D845" s="35" t="s">
        <v>144</v>
      </c>
      <c r="E845" s="35" t="s">
        <v>32</v>
      </c>
      <c r="F845" s="35" t="s">
        <v>87</v>
      </c>
      <c r="G845" s="35" t="s">
        <v>136</v>
      </c>
      <c r="H845" t="b">
        <v>0</v>
      </c>
      <c r="I845">
        <v>36</v>
      </c>
      <c r="J845" s="35" t="s">
        <v>139</v>
      </c>
    </row>
    <row r="846" spans="1:10" x14ac:dyDescent="0.4">
      <c r="A846">
        <v>2022</v>
      </c>
      <c r="B846" s="35" t="s">
        <v>14</v>
      </c>
      <c r="C846" s="35" t="s">
        <v>69</v>
      </c>
      <c r="D846" s="35" t="s">
        <v>144</v>
      </c>
      <c r="E846" s="35" t="s">
        <v>29</v>
      </c>
      <c r="F846" s="35" t="s">
        <v>84</v>
      </c>
      <c r="G846" s="35" t="s">
        <v>136</v>
      </c>
      <c r="H846" t="b">
        <v>0</v>
      </c>
      <c r="I846">
        <v>66</v>
      </c>
      <c r="J846" s="35" t="s">
        <v>139</v>
      </c>
    </row>
    <row r="847" spans="1:10" x14ac:dyDescent="0.4">
      <c r="A847">
        <v>2022</v>
      </c>
      <c r="B847" s="35" t="s">
        <v>14</v>
      </c>
      <c r="C847" s="35" t="s">
        <v>69</v>
      </c>
      <c r="D847" s="35" t="s">
        <v>144</v>
      </c>
      <c r="E847" s="35" t="s">
        <v>33</v>
      </c>
      <c r="F847" s="35" t="s">
        <v>88</v>
      </c>
      <c r="G847" s="35" t="s">
        <v>140</v>
      </c>
      <c r="H847" t="b">
        <v>0</v>
      </c>
      <c r="I847">
        <v>590</v>
      </c>
      <c r="J847" s="35" t="s">
        <v>139</v>
      </c>
    </row>
    <row r="848" spans="1:10" x14ac:dyDescent="0.4">
      <c r="A848">
        <v>2022</v>
      </c>
      <c r="B848" s="35" t="s">
        <v>14</v>
      </c>
      <c r="C848" s="35" t="s">
        <v>69</v>
      </c>
      <c r="D848" s="35" t="s">
        <v>144</v>
      </c>
      <c r="E848" s="35" t="s">
        <v>36</v>
      </c>
      <c r="F848" s="35" t="s">
        <v>90</v>
      </c>
      <c r="G848" s="35" t="s">
        <v>144</v>
      </c>
      <c r="H848" t="b">
        <v>0</v>
      </c>
      <c r="I848">
        <v>467</v>
      </c>
      <c r="J848" s="35" t="s">
        <v>139</v>
      </c>
    </row>
    <row r="849" spans="1:10" x14ac:dyDescent="0.4">
      <c r="A849">
        <v>2022</v>
      </c>
      <c r="B849" s="35" t="s">
        <v>14</v>
      </c>
      <c r="C849" s="35" t="s">
        <v>69</v>
      </c>
      <c r="D849" s="35" t="s">
        <v>144</v>
      </c>
      <c r="E849" s="35" t="s">
        <v>37</v>
      </c>
      <c r="F849" s="35" t="s">
        <v>91</v>
      </c>
      <c r="G849" s="35" t="s">
        <v>138</v>
      </c>
      <c r="H849" t="b">
        <v>0</v>
      </c>
      <c r="I849">
        <v>65</v>
      </c>
      <c r="J849" s="35" t="s">
        <v>139</v>
      </c>
    </row>
    <row r="850" spans="1:10" x14ac:dyDescent="0.4">
      <c r="A850">
        <v>2022</v>
      </c>
      <c r="B850" s="35" t="s">
        <v>14</v>
      </c>
      <c r="C850" s="35" t="s">
        <v>69</v>
      </c>
      <c r="D850" s="35" t="s">
        <v>144</v>
      </c>
      <c r="E850" s="35" t="s">
        <v>38</v>
      </c>
      <c r="F850" s="35" t="s">
        <v>92</v>
      </c>
      <c r="G850" s="35" t="s">
        <v>136</v>
      </c>
      <c r="H850" t="b">
        <v>0</v>
      </c>
      <c r="I850">
        <v>126</v>
      </c>
      <c r="J850" s="35" t="s">
        <v>139</v>
      </c>
    </row>
    <row r="851" spans="1:10" x14ac:dyDescent="0.4">
      <c r="A851">
        <v>2022</v>
      </c>
      <c r="B851" s="35" t="s">
        <v>14</v>
      </c>
      <c r="C851" s="35" t="s">
        <v>69</v>
      </c>
      <c r="D851" s="35" t="s">
        <v>144</v>
      </c>
      <c r="E851" s="35" t="s">
        <v>39</v>
      </c>
      <c r="F851" s="35" t="s">
        <v>93</v>
      </c>
      <c r="G851" s="35" t="s">
        <v>140</v>
      </c>
      <c r="H851" t="b">
        <v>0</v>
      </c>
      <c r="I851">
        <v>304</v>
      </c>
      <c r="J851" s="35" t="s">
        <v>139</v>
      </c>
    </row>
    <row r="852" spans="1:10" x14ac:dyDescent="0.4">
      <c r="A852">
        <v>2022</v>
      </c>
      <c r="B852" s="35" t="s">
        <v>14</v>
      </c>
      <c r="C852" s="35" t="s">
        <v>69</v>
      </c>
      <c r="D852" s="35" t="s">
        <v>144</v>
      </c>
      <c r="E852" s="35" t="s">
        <v>148</v>
      </c>
      <c r="F852" s="35" t="s">
        <v>109</v>
      </c>
      <c r="G852" s="35" t="s">
        <v>143</v>
      </c>
      <c r="H852" t="b">
        <v>0</v>
      </c>
      <c r="I852">
        <v>17</v>
      </c>
      <c r="J852" s="35" t="s">
        <v>139</v>
      </c>
    </row>
    <row r="853" spans="1:10" x14ac:dyDescent="0.4">
      <c r="A853">
        <v>2022</v>
      </c>
      <c r="B853" s="35" t="s">
        <v>14</v>
      </c>
      <c r="C853" s="35" t="s">
        <v>69</v>
      </c>
      <c r="D853" s="35" t="s">
        <v>144</v>
      </c>
      <c r="E853" s="35" t="s">
        <v>40</v>
      </c>
      <c r="F853" s="35" t="s">
        <v>94</v>
      </c>
      <c r="G853" s="35" t="s">
        <v>140</v>
      </c>
      <c r="H853" t="b">
        <v>0</v>
      </c>
      <c r="I853">
        <v>26</v>
      </c>
      <c r="J853" s="35" t="s">
        <v>139</v>
      </c>
    </row>
    <row r="854" spans="1:10" x14ac:dyDescent="0.4">
      <c r="A854">
        <v>2022</v>
      </c>
      <c r="B854" s="35" t="s">
        <v>14</v>
      </c>
      <c r="C854" s="35" t="s">
        <v>69</v>
      </c>
      <c r="D854" s="35" t="s">
        <v>144</v>
      </c>
      <c r="E854" s="35" t="s">
        <v>41</v>
      </c>
      <c r="F854" s="35" t="s">
        <v>95</v>
      </c>
      <c r="G854" s="35" t="s">
        <v>138</v>
      </c>
      <c r="H854" t="b">
        <v>0</v>
      </c>
      <c r="I854">
        <v>63</v>
      </c>
      <c r="J854" s="35" t="s">
        <v>139</v>
      </c>
    </row>
    <row r="855" spans="1:10" x14ac:dyDescent="0.4">
      <c r="A855">
        <v>2022</v>
      </c>
      <c r="B855" s="35" t="s">
        <v>14</v>
      </c>
      <c r="C855" s="35" t="s">
        <v>69</v>
      </c>
      <c r="D855" s="35" t="s">
        <v>144</v>
      </c>
      <c r="E855" s="35" t="s">
        <v>42</v>
      </c>
      <c r="F855" s="35" t="s">
        <v>96</v>
      </c>
      <c r="G855" s="35" t="s">
        <v>136</v>
      </c>
      <c r="H855" t="b">
        <v>0</v>
      </c>
      <c r="I855">
        <v>17</v>
      </c>
      <c r="J855" s="35" t="s">
        <v>139</v>
      </c>
    </row>
    <row r="856" spans="1:10" x14ac:dyDescent="0.4">
      <c r="A856">
        <v>2022</v>
      </c>
      <c r="B856" s="35" t="s">
        <v>14</v>
      </c>
      <c r="C856" s="35" t="s">
        <v>69</v>
      </c>
      <c r="D856" s="35" t="s">
        <v>144</v>
      </c>
      <c r="E856" s="35" t="s">
        <v>43</v>
      </c>
      <c r="F856" s="35" t="s">
        <v>97</v>
      </c>
      <c r="G856" s="35" t="s">
        <v>138</v>
      </c>
      <c r="H856" t="b">
        <v>0</v>
      </c>
      <c r="I856">
        <v>216</v>
      </c>
      <c r="J856" s="35" t="s">
        <v>139</v>
      </c>
    </row>
    <row r="857" spans="1:10" x14ac:dyDescent="0.4">
      <c r="A857">
        <v>2022</v>
      </c>
      <c r="B857" s="35" t="s">
        <v>14</v>
      </c>
      <c r="C857" s="35" t="s">
        <v>69</v>
      </c>
      <c r="D857" s="35" t="s">
        <v>144</v>
      </c>
      <c r="E857" s="35" t="s">
        <v>44</v>
      </c>
      <c r="F857" s="35" t="s">
        <v>98</v>
      </c>
      <c r="G857" s="35" t="s">
        <v>138</v>
      </c>
      <c r="H857" t="b">
        <v>0</v>
      </c>
      <c r="I857">
        <v>767</v>
      </c>
      <c r="J857" s="35" t="s">
        <v>139</v>
      </c>
    </row>
    <row r="858" spans="1:10" x14ac:dyDescent="0.4">
      <c r="A858">
        <v>2022</v>
      </c>
      <c r="B858" s="35" t="s">
        <v>14</v>
      </c>
      <c r="C858" s="35" t="s">
        <v>69</v>
      </c>
      <c r="D858" s="35" t="s">
        <v>144</v>
      </c>
      <c r="E858" s="35" t="s">
        <v>145</v>
      </c>
      <c r="F858" s="35" t="s">
        <v>146</v>
      </c>
      <c r="G858" s="35" t="s">
        <v>147</v>
      </c>
      <c r="H858" t="b">
        <v>0</v>
      </c>
      <c r="I858">
        <v>792</v>
      </c>
      <c r="J858" s="35" t="s">
        <v>139</v>
      </c>
    </row>
    <row r="859" spans="1:10" x14ac:dyDescent="0.4">
      <c r="A859">
        <v>2022</v>
      </c>
      <c r="B859" s="35" t="s">
        <v>14</v>
      </c>
      <c r="C859" s="35" t="s">
        <v>69</v>
      </c>
      <c r="D859" s="35" t="s">
        <v>144</v>
      </c>
      <c r="E859" s="35" t="s">
        <v>45</v>
      </c>
      <c r="F859" s="35" t="s">
        <v>99</v>
      </c>
      <c r="G859" s="35" t="s">
        <v>136</v>
      </c>
      <c r="H859" t="b">
        <v>0</v>
      </c>
      <c r="I859">
        <v>38</v>
      </c>
      <c r="J859" s="35" t="s">
        <v>139</v>
      </c>
    </row>
    <row r="860" spans="1:10" x14ac:dyDescent="0.4">
      <c r="A860">
        <v>2022</v>
      </c>
      <c r="B860" s="35" t="s">
        <v>14</v>
      </c>
      <c r="C860" s="35" t="s">
        <v>69</v>
      </c>
      <c r="D860" s="35" t="s">
        <v>144</v>
      </c>
      <c r="E860" s="35" t="s">
        <v>47</v>
      </c>
      <c r="F860" s="35" t="s">
        <v>101</v>
      </c>
      <c r="G860" s="35" t="s">
        <v>138</v>
      </c>
      <c r="H860" t="b">
        <v>0</v>
      </c>
      <c r="I860">
        <v>237</v>
      </c>
      <c r="J860" s="35" t="s">
        <v>139</v>
      </c>
    </row>
    <row r="861" spans="1:10" x14ac:dyDescent="0.4">
      <c r="A861">
        <v>2022</v>
      </c>
      <c r="B861" s="35" t="s">
        <v>14</v>
      </c>
      <c r="C861" s="35" t="s">
        <v>69</v>
      </c>
      <c r="D861" s="35" t="s">
        <v>144</v>
      </c>
      <c r="E861" s="35" t="s">
        <v>149</v>
      </c>
      <c r="F861" s="35" t="s">
        <v>110</v>
      </c>
      <c r="G861" s="35" t="s">
        <v>143</v>
      </c>
      <c r="H861" t="b">
        <v>0</v>
      </c>
      <c r="I861">
        <v>75</v>
      </c>
      <c r="J861" s="35" t="s">
        <v>139</v>
      </c>
    </row>
    <row r="862" spans="1:10" x14ac:dyDescent="0.4">
      <c r="A862">
        <v>2022</v>
      </c>
      <c r="B862" s="35" t="s">
        <v>14</v>
      </c>
      <c r="C862" s="35" t="s">
        <v>69</v>
      </c>
      <c r="D862" s="35" t="s">
        <v>144</v>
      </c>
      <c r="E862" s="35" t="s">
        <v>46</v>
      </c>
      <c r="F862" s="35" t="s">
        <v>100</v>
      </c>
      <c r="G862" s="35" t="s">
        <v>140</v>
      </c>
      <c r="H862" t="b">
        <v>0</v>
      </c>
      <c r="I862">
        <v>25</v>
      </c>
      <c r="J862" s="35" t="s">
        <v>139</v>
      </c>
    </row>
    <row r="863" spans="1:10" x14ac:dyDescent="0.4">
      <c r="A863">
        <v>2022</v>
      </c>
      <c r="B863" s="35" t="s">
        <v>14</v>
      </c>
      <c r="C863" s="35" t="s">
        <v>69</v>
      </c>
      <c r="D863" s="35" t="s">
        <v>144</v>
      </c>
      <c r="E863" s="35" t="s">
        <v>48</v>
      </c>
      <c r="F863" s="35" t="s">
        <v>102</v>
      </c>
      <c r="G863" s="35" t="s">
        <v>136</v>
      </c>
      <c r="H863" t="b">
        <v>0</v>
      </c>
      <c r="I863">
        <v>245</v>
      </c>
      <c r="J863" s="35" t="s">
        <v>139</v>
      </c>
    </row>
    <row r="864" spans="1:10" x14ac:dyDescent="0.4">
      <c r="A864">
        <v>2022</v>
      </c>
      <c r="B864" s="35" t="s">
        <v>14</v>
      </c>
      <c r="C864" s="35" t="s">
        <v>69</v>
      </c>
      <c r="D864" s="35" t="s">
        <v>144</v>
      </c>
      <c r="E864" s="35" t="s">
        <v>50</v>
      </c>
      <c r="F864" s="35" t="s">
        <v>104</v>
      </c>
      <c r="G864" s="35" t="s">
        <v>144</v>
      </c>
      <c r="H864" t="b">
        <v>0</v>
      </c>
      <c r="I864">
        <v>706</v>
      </c>
      <c r="J864" s="35" t="s">
        <v>139</v>
      </c>
    </row>
    <row r="865" spans="1:10" x14ac:dyDescent="0.4">
      <c r="A865">
        <v>2022</v>
      </c>
      <c r="B865" s="35" t="s">
        <v>14</v>
      </c>
      <c r="C865" s="35" t="s">
        <v>69</v>
      </c>
      <c r="D865" s="35" t="s">
        <v>144</v>
      </c>
      <c r="E865" s="35" t="s">
        <v>49</v>
      </c>
      <c r="F865" s="35" t="s">
        <v>103</v>
      </c>
      <c r="G865" s="35" t="s">
        <v>138</v>
      </c>
      <c r="H865" t="b">
        <v>0</v>
      </c>
      <c r="I865">
        <v>12</v>
      </c>
      <c r="J865" s="35" t="s">
        <v>139</v>
      </c>
    </row>
    <row r="866" spans="1:10" x14ac:dyDescent="0.4">
      <c r="A866">
        <v>2022</v>
      </c>
      <c r="B866" s="35" t="s">
        <v>14</v>
      </c>
      <c r="C866" s="35" t="s">
        <v>69</v>
      </c>
      <c r="D866" s="35" t="s">
        <v>144</v>
      </c>
      <c r="E866" s="35" t="s">
        <v>51</v>
      </c>
      <c r="F866" s="35" t="s">
        <v>105</v>
      </c>
      <c r="G866" s="35" t="s">
        <v>136</v>
      </c>
      <c r="H866" t="b">
        <v>0</v>
      </c>
      <c r="I866">
        <v>11</v>
      </c>
      <c r="J866" s="35" t="s">
        <v>139</v>
      </c>
    </row>
    <row r="867" spans="1:10" x14ac:dyDescent="0.4">
      <c r="A867">
        <v>2022</v>
      </c>
      <c r="B867" s="35" t="s">
        <v>15</v>
      </c>
      <c r="C867" s="35" t="s">
        <v>70</v>
      </c>
      <c r="D867" s="35" t="s">
        <v>144</v>
      </c>
      <c r="E867" s="35" t="s">
        <v>161</v>
      </c>
      <c r="F867" s="35" t="s">
        <v>162</v>
      </c>
      <c r="G867" s="35" t="s">
        <v>161</v>
      </c>
      <c r="H867" t="b">
        <v>0</v>
      </c>
      <c r="I867">
        <v>61005</v>
      </c>
      <c r="J867" s="35" t="s">
        <v>139</v>
      </c>
    </row>
    <row r="868" spans="1:10" x14ac:dyDescent="0.4">
      <c r="A868">
        <v>2022</v>
      </c>
      <c r="B868" s="35" t="s">
        <v>15</v>
      </c>
      <c r="C868" s="35" t="s">
        <v>70</v>
      </c>
      <c r="D868" s="35" t="s">
        <v>144</v>
      </c>
      <c r="E868" s="35" t="s">
        <v>2</v>
      </c>
      <c r="F868" s="35" t="s">
        <v>57</v>
      </c>
      <c r="G868" s="35" t="s">
        <v>136</v>
      </c>
      <c r="H868" t="b">
        <v>0</v>
      </c>
      <c r="I868">
        <v>24</v>
      </c>
      <c r="J868" s="35" t="s">
        <v>139</v>
      </c>
    </row>
    <row r="869" spans="1:10" x14ac:dyDescent="0.4">
      <c r="A869">
        <v>2022</v>
      </c>
      <c r="B869" s="35" t="s">
        <v>15</v>
      </c>
      <c r="C869" s="35" t="s">
        <v>70</v>
      </c>
      <c r="D869" s="35" t="s">
        <v>144</v>
      </c>
      <c r="E869" s="35" t="s">
        <v>1</v>
      </c>
      <c r="F869" s="35" t="s">
        <v>56</v>
      </c>
      <c r="G869" s="35" t="s">
        <v>138</v>
      </c>
      <c r="H869" t="b">
        <v>0</v>
      </c>
      <c r="I869">
        <v>70</v>
      </c>
      <c r="J869" s="35" t="s">
        <v>139</v>
      </c>
    </row>
    <row r="870" spans="1:10" x14ac:dyDescent="0.4">
      <c r="A870">
        <v>2022</v>
      </c>
      <c r="B870" s="35" t="s">
        <v>15</v>
      </c>
      <c r="C870" s="35" t="s">
        <v>70</v>
      </c>
      <c r="D870" s="35" t="s">
        <v>144</v>
      </c>
      <c r="E870" s="35" t="s">
        <v>4</v>
      </c>
      <c r="F870" s="35" t="s">
        <v>59</v>
      </c>
      <c r="G870" s="35" t="s">
        <v>138</v>
      </c>
      <c r="H870" t="b">
        <v>0</v>
      </c>
      <c r="I870">
        <v>79</v>
      </c>
      <c r="J870" s="35" t="s">
        <v>139</v>
      </c>
    </row>
    <row r="871" spans="1:10" x14ac:dyDescent="0.4">
      <c r="A871">
        <v>2022</v>
      </c>
      <c r="B871" s="35" t="s">
        <v>15</v>
      </c>
      <c r="C871" s="35" t="s">
        <v>70</v>
      </c>
      <c r="D871" s="35" t="s">
        <v>144</v>
      </c>
      <c r="E871" s="35" t="s">
        <v>3</v>
      </c>
      <c r="F871" s="35" t="s">
        <v>58</v>
      </c>
      <c r="G871" s="35" t="s">
        <v>136</v>
      </c>
      <c r="H871" t="b">
        <v>0</v>
      </c>
      <c r="I871">
        <v>188</v>
      </c>
      <c r="J871" s="35" t="s">
        <v>139</v>
      </c>
    </row>
    <row r="872" spans="1:10" x14ac:dyDescent="0.4">
      <c r="A872">
        <v>2022</v>
      </c>
      <c r="B872" s="35" t="s">
        <v>15</v>
      </c>
      <c r="C872" s="35" t="s">
        <v>70</v>
      </c>
      <c r="D872" s="35" t="s">
        <v>144</v>
      </c>
      <c r="E872" s="35" t="s">
        <v>5</v>
      </c>
      <c r="F872" s="35" t="s">
        <v>60</v>
      </c>
      <c r="G872" s="35" t="s">
        <v>136</v>
      </c>
      <c r="H872" t="b">
        <v>0</v>
      </c>
      <c r="I872">
        <v>1287</v>
      </c>
      <c r="J872" s="35" t="s">
        <v>139</v>
      </c>
    </row>
    <row r="873" spans="1:10" x14ac:dyDescent="0.4">
      <c r="A873">
        <v>2022</v>
      </c>
      <c r="B873" s="35" t="s">
        <v>15</v>
      </c>
      <c r="C873" s="35" t="s">
        <v>70</v>
      </c>
      <c r="D873" s="35" t="s">
        <v>144</v>
      </c>
      <c r="E873" s="35" t="s">
        <v>6</v>
      </c>
      <c r="F873" s="35" t="s">
        <v>61</v>
      </c>
      <c r="G873" s="35" t="s">
        <v>136</v>
      </c>
      <c r="H873" t="b">
        <v>0</v>
      </c>
      <c r="I873">
        <v>291</v>
      </c>
      <c r="J873" s="35" t="s">
        <v>139</v>
      </c>
    </row>
    <row r="874" spans="1:10" x14ac:dyDescent="0.4">
      <c r="A874">
        <v>2022</v>
      </c>
      <c r="B874" s="35" t="s">
        <v>15</v>
      </c>
      <c r="C874" s="35" t="s">
        <v>70</v>
      </c>
      <c r="D874" s="35" t="s">
        <v>144</v>
      </c>
      <c r="E874" s="35" t="s">
        <v>7</v>
      </c>
      <c r="F874" s="35" t="s">
        <v>62</v>
      </c>
      <c r="G874" s="35" t="s">
        <v>140</v>
      </c>
      <c r="H874" t="b">
        <v>0</v>
      </c>
      <c r="I874">
        <v>262</v>
      </c>
      <c r="J874" s="35" t="s">
        <v>139</v>
      </c>
    </row>
    <row r="875" spans="1:10" x14ac:dyDescent="0.4">
      <c r="A875">
        <v>2022</v>
      </c>
      <c r="B875" s="35" t="s">
        <v>15</v>
      </c>
      <c r="C875" s="35" t="s">
        <v>70</v>
      </c>
      <c r="D875" s="35" t="s">
        <v>144</v>
      </c>
      <c r="E875" s="35" t="s">
        <v>9</v>
      </c>
      <c r="F875" s="35" t="s">
        <v>64</v>
      </c>
      <c r="G875" s="35" t="s">
        <v>138</v>
      </c>
      <c r="H875" t="b">
        <v>0</v>
      </c>
      <c r="I875">
        <v>18</v>
      </c>
      <c r="J875" s="35" t="s">
        <v>139</v>
      </c>
    </row>
    <row r="876" spans="1:10" x14ac:dyDescent="0.4">
      <c r="A876">
        <v>2022</v>
      </c>
      <c r="B876" s="35" t="s">
        <v>15</v>
      </c>
      <c r="C876" s="35" t="s">
        <v>70</v>
      </c>
      <c r="D876" s="35" t="s">
        <v>144</v>
      </c>
      <c r="E876" s="35" t="s">
        <v>8</v>
      </c>
      <c r="F876" s="35" t="s">
        <v>63</v>
      </c>
      <c r="G876" s="35" t="s">
        <v>138</v>
      </c>
      <c r="H876" t="b">
        <v>0</v>
      </c>
      <c r="I876">
        <v>32</v>
      </c>
      <c r="J876" s="35" t="s">
        <v>139</v>
      </c>
    </row>
    <row r="877" spans="1:10" x14ac:dyDescent="0.4">
      <c r="A877">
        <v>2022</v>
      </c>
      <c r="B877" s="35" t="s">
        <v>15</v>
      </c>
      <c r="C877" s="35" t="s">
        <v>70</v>
      </c>
      <c r="D877" s="35" t="s">
        <v>144</v>
      </c>
      <c r="E877" s="35" t="s">
        <v>141</v>
      </c>
      <c r="F877" s="35" t="s">
        <v>142</v>
      </c>
      <c r="G877" s="35" t="s">
        <v>143</v>
      </c>
      <c r="H877" t="b">
        <v>0</v>
      </c>
      <c r="I877">
        <v>2233</v>
      </c>
      <c r="J877" s="35" t="s">
        <v>139</v>
      </c>
    </row>
    <row r="878" spans="1:10" x14ac:dyDescent="0.4">
      <c r="A878">
        <v>2022</v>
      </c>
      <c r="B878" s="35" t="s">
        <v>15</v>
      </c>
      <c r="C878" s="35" t="s">
        <v>70</v>
      </c>
      <c r="D878" s="35" t="s">
        <v>144</v>
      </c>
      <c r="E878" s="35" t="s">
        <v>10</v>
      </c>
      <c r="F878" s="35" t="s">
        <v>65</v>
      </c>
      <c r="G878" s="35" t="s">
        <v>138</v>
      </c>
      <c r="H878" t="b">
        <v>0</v>
      </c>
      <c r="I878">
        <v>535</v>
      </c>
      <c r="J878" s="35" t="s">
        <v>139</v>
      </c>
    </row>
    <row r="879" spans="1:10" x14ac:dyDescent="0.4">
      <c r="A879">
        <v>2022</v>
      </c>
      <c r="B879" s="35" t="s">
        <v>15</v>
      </c>
      <c r="C879" s="35" t="s">
        <v>70</v>
      </c>
      <c r="D879" s="35" t="s">
        <v>144</v>
      </c>
      <c r="E879" s="35" t="s">
        <v>11</v>
      </c>
      <c r="F879" s="35" t="s">
        <v>66</v>
      </c>
      <c r="G879" s="35" t="s">
        <v>138</v>
      </c>
      <c r="H879" t="b">
        <v>0</v>
      </c>
      <c r="I879">
        <v>365</v>
      </c>
      <c r="J879" s="35" t="s">
        <v>139</v>
      </c>
    </row>
    <row r="880" spans="1:10" x14ac:dyDescent="0.4">
      <c r="A880">
        <v>2022</v>
      </c>
      <c r="B880" s="35" t="s">
        <v>15</v>
      </c>
      <c r="C880" s="35" t="s">
        <v>70</v>
      </c>
      <c r="D880" s="35" t="s">
        <v>144</v>
      </c>
      <c r="E880" s="35" t="s">
        <v>151</v>
      </c>
      <c r="F880" s="35" t="s">
        <v>107</v>
      </c>
      <c r="G880" s="35" t="s">
        <v>136</v>
      </c>
      <c r="H880" t="b">
        <v>0</v>
      </c>
      <c r="I880">
        <v>6</v>
      </c>
      <c r="J880" s="35" t="s">
        <v>139</v>
      </c>
    </row>
    <row r="881" spans="1:10" x14ac:dyDescent="0.4">
      <c r="A881">
        <v>2022</v>
      </c>
      <c r="B881" s="35" t="s">
        <v>15</v>
      </c>
      <c r="C881" s="35" t="s">
        <v>70</v>
      </c>
      <c r="D881" s="35" t="s">
        <v>144</v>
      </c>
      <c r="E881" s="35" t="s">
        <v>12</v>
      </c>
      <c r="F881" s="35" t="s">
        <v>67</v>
      </c>
      <c r="G881" s="35" t="s">
        <v>136</v>
      </c>
      <c r="H881" t="b">
        <v>0</v>
      </c>
      <c r="I881">
        <v>47</v>
      </c>
      <c r="J881" s="35" t="s">
        <v>139</v>
      </c>
    </row>
    <row r="882" spans="1:10" x14ac:dyDescent="0.4">
      <c r="A882">
        <v>2022</v>
      </c>
      <c r="B882" s="35" t="s">
        <v>15</v>
      </c>
      <c r="C882" s="35" t="s">
        <v>70</v>
      </c>
      <c r="D882" s="35" t="s">
        <v>144</v>
      </c>
      <c r="E882" s="35" t="s">
        <v>16</v>
      </c>
      <c r="F882" s="35" t="s">
        <v>71</v>
      </c>
      <c r="G882" s="35" t="s">
        <v>144</v>
      </c>
      <c r="H882" t="b">
        <v>0</v>
      </c>
      <c r="I882">
        <v>83</v>
      </c>
      <c r="J882" s="35" t="s">
        <v>139</v>
      </c>
    </row>
    <row r="883" spans="1:10" x14ac:dyDescent="0.4">
      <c r="A883">
        <v>2022</v>
      </c>
      <c r="B883" s="35" t="s">
        <v>15</v>
      </c>
      <c r="C883" s="35" t="s">
        <v>70</v>
      </c>
      <c r="D883" s="35" t="s">
        <v>144</v>
      </c>
      <c r="E883" s="35" t="s">
        <v>13</v>
      </c>
      <c r="F883" s="35" t="s">
        <v>68</v>
      </c>
      <c r="G883" s="35" t="s">
        <v>136</v>
      </c>
      <c r="H883" t="b">
        <v>0</v>
      </c>
      <c r="I883">
        <v>21</v>
      </c>
      <c r="J883" s="35" t="s">
        <v>139</v>
      </c>
    </row>
    <row r="884" spans="1:10" x14ac:dyDescent="0.4">
      <c r="A884">
        <v>2022</v>
      </c>
      <c r="B884" s="35" t="s">
        <v>15</v>
      </c>
      <c r="C884" s="35" t="s">
        <v>70</v>
      </c>
      <c r="D884" s="35" t="s">
        <v>144</v>
      </c>
      <c r="E884" s="35" t="s">
        <v>14</v>
      </c>
      <c r="F884" s="35" t="s">
        <v>69</v>
      </c>
      <c r="G884" s="35" t="s">
        <v>144</v>
      </c>
      <c r="H884" t="b">
        <v>0</v>
      </c>
      <c r="I884">
        <v>4254</v>
      </c>
      <c r="J884" s="35" t="s">
        <v>139</v>
      </c>
    </row>
    <row r="885" spans="1:10" x14ac:dyDescent="0.4">
      <c r="A885">
        <v>2022</v>
      </c>
      <c r="B885" s="35" t="s">
        <v>15</v>
      </c>
      <c r="C885" s="35" t="s">
        <v>70</v>
      </c>
      <c r="D885" s="35" t="s">
        <v>144</v>
      </c>
      <c r="E885" s="35" t="s">
        <v>15</v>
      </c>
      <c r="F885" s="35" t="s">
        <v>70</v>
      </c>
      <c r="G885" s="35" t="s">
        <v>144</v>
      </c>
      <c r="H885" t="b">
        <v>0</v>
      </c>
      <c r="I885">
        <v>42499</v>
      </c>
      <c r="J885" s="35" t="s">
        <v>137</v>
      </c>
    </row>
    <row r="886" spans="1:10" x14ac:dyDescent="0.4">
      <c r="A886">
        <v>2022</v>
      </c>
      <c r="B886" s="35" t="s">
        <v>15</v>
      </c>
      <c r="C886" s="35" t="s">
        <v>70</v>
      </c>
      <c r="D886" s="35" t="s">
        <v>144</v>
      </c>
      <c r="E886" s="35" t="s">
        <v>17</v>
      </c>
      <c r="F886" s="35" t="s">
        <v>72</v>
      </c>
      <c r="G886" s="35" t="s">
        <v>144</v>
      </c>
      <c r="H886" t="b">
        <v>0</v>
      </c>
      <c r="I886">
        <v>114</v>
      </c>
      <c r="J886" s="35" t="s">
        <v>139</v>
      </c>
    </row>
    <row r="887" spans="1:10" x14ac:dyDescent="0.4">
      <c r="A887">
        <v>2022</v>
      </c>
      <c r="B887" s="35" t="s">
        <v>15</v>
      </c>
      <c r="C887" s="35" t="s">
        <v>70</v>
      </c>
      <c r="D887" s="35" t="s">
        <v>144</v>
      </c>
      <c r="E887" s="35" t="s">
        <v>18</v>
      </c>
      <c r="F887" s="35" t="s">
        <v>73</v>
      </c>
      <c r="G887" s="35" t="s">
        <v>138</v>
      </c>
      <c r="H887" t="b">
        <v>0</v>
      </c>
      <c r="I887">
        <v>1057</v>
      </c>
      <c r="J887" s="35" t="s">
        <v>139</v>
      </c>
    </row>
    <row r="888" spans="1:10" x14ac:dyDescent="0.4">
      <c r="A888">
        <v>2022</v>
      </c>
      <c r="B888" s="35" t="s">
        <v>15</v>
      </c>
      <c r="C888" s="35" t="s">
        <v>70</v>
      </c>
      <c r="D888" s="35" t="s">
        <v>144</v>
      </c>
      <c r="E888" s="35" t="s">
        <v>19</v>
      </c>
      <c r="F888" s="35" t="s">
        <v>74</v>
      </c>
      <c r="G888" s="35" t="s">
        <v>138</v>
      </c>
      <c r="H888" t="b">
        <v>0</v>
      </c>
      <c r="I888">
        <v>76</v>
      </c>
      <c r="J888" s="35" t="s">
        <v>139</v>
      </c>
    </row>
    <row r="889" spans="1:10" x14ac:dyDescent="0.4">
      <c r="A889">
        <v>2022</v>
      </c>
      <c r="B889" s="35" t="s">
        <v>15</v>
      </c>
      <c r="C889" s="35" t="s">
        <v>70</v>
      </c>
      <c r="D889" s="35" t="s">
        <v>144</v>
      </c>
      <c r="E889" s="35" t="s">
        <v>22</v>
      </c>
      <c r="F889" s="35" t="s">
        <v>77</v>
      </c>
      <c r="G889" s="35" t="s">
        <v>140</v>
      </c>
      <c r="H889" t="b">
        <v>0</v>
      </c>
      <c r="I889">
        <v>297</v>
      </c>
      <c r="J889" s="35" t="s">
        <v>139</v>
      </c>
    </row>
    <row r="890" spans="1:10" x14ac:dyDescent="0.4">
      <c r="A890">
        <v>2022</v>
      </c>
      <c r="B890" s="35" t="s">
        <v>15</v>
      </c>
      <c r="C890" s="35" t="s">
        <v>70</v>
      </c>
      <c r="D890" s="35" t="s">
        <v>144</v>
      </c>
      <c r="E890" s="35" t="s">
        <v>21</v>
      </c>
      <c r="F890" s="35" t="s">
        <v>76</v>
      </c>
      <c r="G890" s="35" t="s">
        <v>138</v>
      </c>
      <c r="H890" t="b">
        <v>0</v>
      </c>
      <c r="I890">
        <v>301</v>
      </c>
      <c r="J890" s="35" t="s">
        <v>139</v>
      </c>
    </row>
    <row r="891" spans="1:10" x14ac:dyDescent="0.4">
      <c r="A891">
        <v>2022</v>
      </c>
      <c r="B891" s="35" t="s">
        <v>15</v>
      </c>
      <c r="C891" s="35" t="s">
        <v>70</v>
      </c>
      <c r="D891" s="35" t="s">
        <v>144</v>
      </c>
      <c r="E891" s="35" t="s">
        <v>20</v>
      </c>
      <c r="F891" s="35" t="s">
        <v>75</v>
      </c>
      <c r="G891" s="35" t="s">
        <v>140</v>
      </c>
      <c r="H891" t="b">
        <v>0</v>
      </c>
      <c r="I891">
        <v>26</v>
      </c>
      <c r="J891" s="35" t="s">
        <v>139</v>
      </c>
    </row>
    <row r="892" spans="1:10" x14ac:dyDescent="0.4">
      <c r="A892">
        <v>2022</v>
      </c>
      <c r="B892" s="35" t="s">
        <v>15</v>
      </c>
      <c r="C892" s="35" t="s">
        <v>70</v>
      </c>
      <c r="D892" s="35" t="s">
        <v>144</v>
      </c>
      <c r="E892" s="35" t="s">
        <v>23</v>
      </c>
      <c r="F892" s="35" t="s">
        <v>78</v>
      </c>
      <c r="G892" s="35" t="s">
        <v>144</v>
      </c>
      <c r="H892" t="b">
        <v>0</v>
      </c>
      <c r="I892">
        <v>1221</v>
      </c>
      <c r="J892" s="35" t="s">
        <v>139</v>
      </c>
    </row>
    <row r="893" spans="1:10" x14ac:dyDescent="0.4">
      <c r="A893">
        <v>2022</v>
      </c>
      <c r="B893" s="35" t="s">
        <v>15</v>
      </c>
      <c r="C893" s="35" t="s">
        <v>70</v>
      </c>
      <c r="D893" s="35" t="s">
        <v>144</v>
      </c>
      <c r="E893" s="35" t="s">
        <v>24</v>
      </c>
      <c r="F893" s="35" t="s">
        <v>79</v>
      </c>
      <c r="G893" s="35" t="s">
        <v>144</v>
      </c>
      <c r="H893" t="b">
        <v>0</v>
      </c>
      <c r="I893">
        <v>303</v>
      </c>
      <c r="J893" s="35" t="s">
        <v>139</v>
      </c>
    </row>
    <row r="894" spans="1:10" x14ac:dyDescent="0.4">
      <c r="A894">
        <v>2022</v>
      </c>
      <c r="B894" s="35" t="s">
        <v>15</v>
      </c>
      <c r="C894" s="35" t="s">
        <v>70</v>
      </c>
      <c r="D894" s="35" t="s">
        <v>144</v>
      </c>
      <c r="E894" s="35" t="s">
        <v>26</v>
      </c>
      <c r="F894" s="35" t="s">
        <v>81</v>
      </c>
      <c r="G894" s="35" t="s">
        <v>144</v>
      </c>
      <c r="H894" t="b">
        <v>0</v>
      </c>
      <c r="I894">
        <v>457</v>
      </c>
      <c r="J894" s="35" t="s">
        <v>139</v>
      </c>
    </row>
    <row r="895" spans="1:10" x14ac:dyDescent="0.4">
      <c r="A895">
        <v>2022</v>
      </c>
      <c r="B895" s="35" t="s">
        <v>15</v>
      </c>
      <c r="C895" s="35" t="s">
        <v>70</v>
      </c>
      <c r="D895" s="35" t="s">
        <v>144</v>
      </c>
      <c r="E895" s="35" t="s">
        <v>153</v>
      </c>
      <c r="F895" s="35" t="s">
        <v>154</v>
      </c>
      <c r="G895" s="35" t="s">
        <v>136</v>
      </c>
      <c r="H895" t="b">
        <v>0</v>
      </c>
      <c r="I895">
        <v>3</v>
      </c>
      <c r="J895" s="35" t="s">
        <v>139</v>
      </c>
    </row>
    <row r="896" spans="1:10" x14ac:dyDescent="0.4">
      <c r="A896">
        <v>2022</v>
      </c>
      <c r="B896" s="35" t="s">
        <v>15</v>
      </c>
      <c r="C896" s="35" t="s">
        <v>70</v>
      </c>
      <c r="D896" s="35" t="s">
        <v>144</v>
      </c>
      <c r="E896" s="35" t="s">
        <v>25</v>
      </c>
      <c r="F896" s="35" t="s">
        <v>80</v>
      </c>
      <c r="G896" s="35" t="s">
        <v>138</v>
      </c>
      <c r="H896" t="b">
        <v>0</v>
      </c>
      <c r="I896">
        <v>46</v>
      </c>
      <c r="J896" s="35" t="s">
        <v>139</v>
      </c>
    </row>
    <row r="897" spans="1:10" x14ac:dyDescent="0.4">
      <c r="A897">
        <v>2022</v>
      </c>
      <c r="B897" s="35" t="s">
        <v>15</v>
      </c>
      <c r="C897" s="35" t="s">
        <v>70</v>
      </c>
      <c r="D897" s="35" t="s">
        <v>144</v>
      </c>
      <c r="E897" s="35" t="s">
        <v>27</v>
      </c>
      <c r="F897" s="35" t="s">
        <v>82</v>
      </c>
      <c r="G897" s="35" t="s">
        <v>136</v>
      </c>
      <c r="H897" t="b">
        <v>0</v>
      </c>
      <c r="I897">
        <v>23</v>
      </c>
      <c r="J897" s="35" t="s">
        <v>139</v>
      </c>
    </row>
    <row r="898" spans="1:10" x14ac:dyDescent="0.4">
      <c r="A898">
        <v>2022</v>
      </c>
      <c r="B898" s="35" t="s">
        <v>15</v>
      </c>
      <c r="C898" s="35" t="s">
        <v>70</v>
      </c>
      <c r="D898" s="35" t="s">
        <v>144</v>
      </c>
      <c r="E898" s="35" t="s">
        <v>34</v>
      </c>
      <c r="F898" s="35" t="s">
        <v>89</v>
      </c>
      <c r="G898" s="35" t="s">
        <v>138</v>
      </c>
      <c r="H898" t="b">
        <v>0</v>
      </c>
      <c r="I898">
        <v>220</v>
      </c>
      <c r="J898" s="35" t="s">
        <v>139</v>
      </c>
    </row>
    <row r="899" spans="1:10" x14ac:dyDescent="0.4">
      <c r="A899">
        <v>2022</v>
      </c>
      <c r="B899" s="35" t="s">
        <v>15</v>
      </c>
      <c r="C899" s="35" t="s">
        <v>70</v>
      </c>
      <c r="D899" s="35" t="s">
        <v>144</v>
      </c>
      <c r="E899" s="35" t="s">
        <v>35</v>
      </c>
      <c r="F899" s="35" t="s">
        <v>111</v>
      </c>
      <c r="G899" s="35" t="s">
        <v>136</v>
      </c>
      <c r="H899" t="b">
        <v>0</v>
      </c>
      <c r="I899">
        <v>10</v>
      </c>
      <c r="J899" s="35" t="s">
        <v>139</v>
      </c>
    </row>
    <row r="900" spans="1:10" x14ac:dyDescent="0.4">
      <c r="A900">
        <v>2022</v>
      </c>
      <c r="B900" s="35" t="s">
        <v>15</v>
      </c>
      <c r="C900" s="35" t="s">
        <v>70</v>
      </c>
      <c r="D900" s="35" t="s">
        <v>144</v>
      </c>
      <c r="E900" s="35" t="s">
        <v>28</v>
      </c>
      <c r="F900" s="35" t="s">
        <v>83</v>
      </c>
      <c r="G900" s="35" t="s">
        <v>144</v>
      </c>
      <c r="H900" t="b">
        <v>0</v>
      </c>
      <c r="I900">
        <v>41</v>
      </c>
      <c r="J900" s="35" t="s">
        <v>139</v>
      </c>
    </row>
    <row r="901" spans="1:10" x14ac:dyDescent="0.4">
      <c r="A901">
        <v>2022</v>
      </c>
      <c r="B901" s="35" t="s">
        <v>15</v>
      </c>
      <c r="C901" s="35" t="s">
        <v>70</v>
      </c>
      <c r="D901" s="35" t="s">
        <v>144</v>
      </c>
      <c r="E901" s="35" t="s">
        <v>30</v>
      </c>
      <c r="F901" s="35" t="s">
        <v>85</v>
      </c>
      <c r="G901" s="35" t="s">
        <v>140</v>
      </c>
      <c r="H901" t="b">
        <v>0</v>
      </c>
      <c r="I901">
        <v>41</v>
      </c>
      <c r="J901" s="35" t="s">
        <v>139</v>
      </c>
    </row>
    <row r="902" spans="1:10" x14ac:dyDescent="0.4">
      <c r="A902">
        <v>2022</v>
      </c>
      <c r="B902" s="35" t="s">
        <v>15</v>
      </c>
      <c r="C902" s="35" t="s">
        <v>70</v>
      </c>
      <c r="D902" s="35" t="s">
        <v>144</v>
      </c>
      <c r="E902" s="35" t="s">
        <v>31</v>
      </c>
      <c r="F902" s="35" t="s">
        <v>86</v>
      </c>
      <c r="G902" s="35" t="s">
        <v>140</v>
      </c>
      <c r="H902" t="b">
        <v>0</v>
      </c>
      <c r="I902">
        <v>817</v>
      </c>
      <c r="J902" s="35" t="s">
        <v>139</v>
      </c>
    </row>
    <row r="903" spans="1:10" x14ac:dyDescent="0.4">
      <c r="A903">
        <v>2022</v>
      </c>
      <c r="B903" s="35" t="s">
        <v>15</v>
      </c>
      <c r="C903" s="35" t="s">
        <v>70</v>
      </c>
      <c r="D903" s="35" t="s">
        <v>144</v>
      </c>
      <c r="E903" s="35" t="s">
        <v>32</v>
      </c>
      <c r="F903" s="35" t="s">
        <v>87</v>
      </c>
      <c r="G903" s="35" t="s">
        <v>136</v>
      </c>
      <c r="H903" t="b">
        <v>0</v>
      </c>
      <c r="I903">
        <v>21</v>
      </c>
      <c r="J903" s="35" t="s">
        <v>139</v>
      </c>
    </row>
    <row r="904" spans="1:10" x14ac:dyDescent="0.4">
      <c r="A904">
        <v>2022</v>
      </c>
      <c r="B904" s="35" t="s">
        <v>15</v>
      </c>
      <c r="C904" s="35" t="s">
        <v>70</v>
      </c>
      <c r="D904" s="35" t="s">
        <v>144</v>
      </c>
      <c r="E904" s="35" t="s">
        <v>29</v>
      </c>
      <c r="F904" s="35" t="s">
        <v>84</v>
      </c>
      <c r="G904" s="35" t="s">
        <v>136</v>
      </c>
      <c r="H904" t="b">
        <v>0</v>
      </c>
      <c r="I904">
        <v>67</v>
      </c>
      <c r="J904" s="35" t="s">
        <v>139</v>
      </c>
    </row>
    <row r="905" spans="1:10" x14ac:dyDescent="0.4">
      <c r="A905">
        <v>2022</v>
      </c>
      <c r="B905" s="35" t="s">
        <v>15</v>
      </c>
      <c r="C905" s="35" t="s">
        <v>70</v>
      </c>
      <c r="D905" s="35" t="s">
        <v>144</v>
      </c>
      <c r="E905" s="35" t="s">
        <v>33</v>
      </c>
      <c r="F905" s="35" t="s">
        <v>88</v>
      </c>
      <c r="G905" s="35" t="s">
        <v>140</v>
      </c>
      <c r="H905" t="b">
        <v>0</v>
      </c>
      <c r="I905">
        <v>706</v>
      </c>
      <c r="J905" s="35" t="s">
        <v>139</v>
      </c>
    </row>
    <row r="906" spans="1:10" x14ac:dyDescent="0.4">
      <c r="A906">
        <v>2022</v>
      </c>
      <c r="B906" s="35" t="s">
        <v>15</v>
      </c>
      <c r="C906" s="35" t="s">
        <v>70</v>
      </c>
      <c r="D906" s="35" t="s">
        <v>144</v>
      </c>
      <c r="E906" s="35" t="s">
        <v>36</v>
      </c>
      <c r="F906" s="35" t="s">
        <v>90</v>
      </c>
      <c r="G906" s="35" t="s">
        <v>144</v>
      </c>
      <c r="H906" t="b">
        <v>0</v>
      </c>
      <c r="I906">
        <v>1789</v>
      </c>
      <c r="J906" s="35" t="s">
        <v>139</v>
      </c>
    </row>
    <row r="907" spans="1:10" x14ac:dyDescent="0.4">
      <c r="A907">
        <v>2022</v>
      </c>
      <c r="B907" s="35" t="s">
        <v>15</v>
      </c>
      <c r="C907" s="35" t="s">
        <v>70</v>
      </c>
      <c r="D907" s="35" t="s">
        <v>144</v>
      </c>
      <c r="E907" s="35" t="s">
        <v>37</v>
      </c>
      <c r="F907" s="35" t="s">
        <v>91</v>
      </c>
      <c r="G907" s="35" t="s">
        <v>138</v>
      </c>
      <c r="H907" t="b">
        <v>0</v>
      </c>
      <c r="I907">
        <v>83</v>
      </c>
      <c r="J907" s="35" t="s">
        <v>139</v>
      </c>
    </row>
    <row r="908" spans="1:10" x14ac:dyDescent="0.4">
      <c r="A908">
        <v>2022</v>
      </c>
      <c r="B908" s="35" t="s">
        <v>15</v>
      </c>
      <c r="C908" s="35" t="s">
        <v>70</v>
      </c>
      <c r="D908" s="35" t="s">
        <v>144</v>
      </c>
      <c r="E908" s="35" t="s">
        <v>38</v>
      </c>
      <c r="F908" s="35" t="s">
        <v>92</v>
      </c>
      <c r="G908" s="35" t="s">
        <v>136</v>
      </c>
      <c r="H908" t="b">
        <v>0</v>
      </c>
      <c r="I908">
        <v>94</v>
      </c>
      <c r="J908" s="35" t="s">
        <v>139</v>
      </c>
    </row>
    <row r="909" spans="1:10" x14ac:dyDescent="0.4">
      <c r="A909">
        <v>2022</v>
      </c>
      <c r="B909" s="35" t="s">
        <v>15</v>
      </c>
      <c r="C909" s="35" t="s">
        <v>70</v>
      </c>
      <c r="D909" s="35" t="s">
        <v>144</v>
      </c>
      <c r="E909" s="35" t="s">
        <v>39</v>
      </c>
      <c r="F909" s="35" t="s">
        <v>93</v>
      </c>
      <c r="G909" s="35" t="s">
        <v>140</v>
      </c>
      <c r="H909" t="b">
        <v>0</v>
      </c>
      <c r="I909">
        <v>562</v>
      </c>
      <c r="J909" s="35" t="s">
        <v>139</v>
      </c>
    </row>
    <row r="910" spans="1:10" x14ac:dyDescent="0.4">
      <c r="A910">
        <v>2022</v>
      </c>
      <c r="B910" s="35" t="s">
        <v>15</v>
      </c>
      <c r="C910" s="35" t="s">
        <v>70</v>
      </c>
      <c r="D910" s="35" t="s">
        <v>144</v>
      </c>
      <c r="E910" s="35" t="s">
        <v>148</v>
      </c>
      <c r="F910" s="35" t="s">
        <v>109</v>
      </c>
      <c r="G910" s="35" t="s">
        <v>143</v>
      </c>
      <c r="H910" t="b">
        <v>0</v>
      </c>
      <c r="I910">
        <v>46</v>
      </c>
      <c r="J910" s="35" t="s">
        <v>139</v>
      </c>
    </row>
    <row r="911" spans="1:10" x14ac:dyDescent="0.4">
      <c r="A911">
        <v>2022</v>
      </c>
      <c r="B911" s="35" t="s">
        <v>15</v>
      </c>
      <c r="C911" s="35" t="s">
        <v>70</v>
      </c>
      <c r="D911" s="35" t="s">
        <v>144</v>
      </c>
      <c r="E911" s="35" t="s">
        <v>40</v>
      </c>
      <c r="F911" s="35" t="s">
        <v>94</v>
      </c>
      <c r="G911" s="35" t="s">
        <v>140</v>
      </c>
      <c r="H911" t="b">
        <v>0</v>
      </c>
      <c r="I911">
        <v>27</v>
      </c>
      <c r="J911" s="35" t="s">
        <v>139</v>
      </c>
    </row>
    <row r="912" spans="1:10" x14ac:dyDescent="0.4">
      <c r="A912">
        <v>2022</v>
      </c>
      <c r="B912" s="35" t="s">
        <v>15</v>
      </c>
      <c r="C912" s="35" t="s">
        <v>70</v>
      </c>
      <c r="D912" s="35" t="s">
        <v>144</v>
      </c>
      <c r="E912" s="35" t="s">
        <v>41</v>
      </c>
      <c r="F912" s="35" t="s">
        <v>95</v>
      </c>
      <c r="G912" s="35" t="s">
        <v>138</v>
      </c>
      <c r="H912" t="b">
        <v>0</v>
      </c>
      <c r="I912">
        <v>79</v>
      </c>
      <c r="J912" s="35" t="s">
        <v>139</v>
      </c>
    </row>
    <row r="913" spans="1:10" x14ac:dyDescent="0.4">
      <c r="A913">
        <v>2022</v>
      </c>
      <c r="B913" s="35" t="s">
        <v>15</v>
      </c>
      <c r="C913" s="35" t="s">
        <v>70</v>
      </c>
      <c r="D913" s="35" t="s">
        <v>144</v>
      </c>
      <c r="E913" s="35" t="s">
        <v>42</v>
      </c>
      <c r="F913" s="35" t="s">
        <v>96</v>
      </c>
      <c r="G913" s="35" t="s">
        <v>136</v>
      </c>
      <c r="H913" t="b">
        <v>0</v>
      </c>
      <c r="I913">
        <v>20</v>
      </c>
      <c r="J913" s="35" t="s">
        <v>139</v>
      </c>
    </row>
    <row r="914" spans="1:10" x14ac:dyDescent="0.4">
      <c r="A914">
        <v>2022</v>
      </c>
      <c r="B914" s="35" t="s">
        <v>15</v>
      </c>
      <c r="C914" s="35" t="s">
        <v>70</v>
      </c>
      <c r="D914" s="35" t="s">
        <v>144</v>
      </c>
      <c r="E914" s="35" t="s">
        <v>43</v>
      </c>
      <c r="F914" s="35" t="s">
        <v>97</v>
      </c>
      <c r="G914" s="35" t="s">
        <v>138</v>
      </c>
      <c r="H914" t="b">
        <v>0</v>
      </c>
      <c r="I914">
        <v>292</v>
      </c>
      <c r="J914" s="35" t="s">
        <v>139</v>
      </c>
    </row>
    <row r="915" spans="1:10" x14ac:dyDescent="0.4">
      <c r="A915">
        <v>2022</v>
      </c>
      <c r="B915" s="35" t="s">
        <v>15</v>
      </c>
      <c r="C915" s="35" t="s">
        <v>70</v>
      </c>
      <c r="D915" s="35" t="s">
        <v>144</v>
      </c>
      <c r="E915" s="35" t="s">
        <v>44</v>
      </c>
      <c r="F915" s="35" t="s">
        <v>98</v>
      </c>
      <c r="G915" s="35" t="s">
        <v>138</v>
      </c>
      <c r="H915" t="b">
        <v>0</v>
      </c>
      <c r="I915">
        <v>898</v>
      </c>
      <c r="J915" s="35" t="s">
        <v>139</v>
      </c>
    </row>
    <row r="916" spans="1:10" x14ac:dyDescent="0.4">
      <c r="A916">
        <v>2022</v>
      </c>
      <c r="B916" s="35" t="s">
        <v>15</v>
      </c>
      <c r="C916" s="35" t="s">
        <v>70</v>
      </c>
      <c r="D916" s="35" t="s">
        <v>144</v>
      </c>
      <c r="E916" s="35" t="s">
        <v>145</v>
      </c>
      <c r="F916" s="35" t="s">
        <v>146</v>
      </c>
      <c r="G916" s="35" t="s">
        <v>147</v>
      </c>
      <c r="H916" t="b">
        <v>0</v>
      </c>
      <c r="I916">
        <v>337</v>
      </c>
      <c r="J916" s="35" t="s">
        <v>139</v>
      </c>
    </row>
    <row r="917" spans="1:10" x14ac:dyDescent="0.4">
      <c r="A917">
        <v>2022</v>
      </c>
      <c r="B917" s="35" t="s">
        <v>15</v>
      </c>
      <c r="C917" s="35" t="s">
        <v>70</v>
      </c>
      <c r="D917" s="35" t="s">
        <v>144</v>
      </c>
      <c r="E917" s="35" t="s">
        <v>45</v>
      </c>
      <c r="F917" s="35" t="s">
        <v>99</v>
      </c>
      <c r="G917" s="35" t="s">
        <v>136</v>
      </c>
      <c r="H917" t="b">
        <v>0</v>
      </c>
      <c r="I917">
        <v>25</v>
      </c>
      <c r="J917" s="35" t="s">
        <v>139</v>
      </c>
    </row>
    <row r="918" spans="1:10" x14ac:dyDescent="0.4">
      <c r="A918">
        <v>2022</v>
      </c>
      <c r="B918" s="35" t="s">
        <v>15</v>
      </c>
      <c r="C918" s="35" t="s">
        <v>70</v>
      </c>
      <c r="D918" s="35" t="s">
        <v>144</v>
      </c>
      <c r="E918" s="35" t="s">
        <v>47</v>
      </c>
      <c r="F918" s="35" t="s">
        <v>101</v>
      </c>
      <c r="G918" s="35" t="s">
        <v>138</v>
      </c>
      <c r="H918" t="b">
        <v>0</v>
      </c>
      <c r="I918">
        <v>409</v>
      </c>
      <c r="J918" s="35" t="s">
        <v>139</v>
      </c>
    </row>
    <row r="919" spans="1:10" x14ac:dyDescent="0.4">
      <c r="A919">
        <v>2022</v>
      </c>
      <c r="B919" s="35" t="s">
        <v>15</v>
      </c>
      <c r="C919" s="35" t="s">
        <v>70</v>
      </c>
      <c r="D919" s="35" t="s">
        <v>144</v>
      </c>
      <c r="E919" s="35" t="s">
        <v>149</v>
      </c>
      <c r="F919" s="35" t="s">
        <v>110</v>
      </c>
      <c r="G919" s="35" t="s">
        <v>143</v>
      </c>
      <c r="H919" t="b">
        <v>0</v>
      </c>
      <c r="I919">
        <v>1</v>
      </c>
      <c r="J919" s="35" t="s">
        <v>139</v>
      </c>
    </row>
    <row r="920" spans="1:10" x14ac:dyDescent="0.4">
      <c r="A920">
        <v>2022</v>
      </c>
      <c r="B920" s="35" t="s">
        <v>15</v>
      </c>
      <c r="C920" s="35" t="s">
        <v>70</v>
      </c>
      <c r="D920" s="35" t="s">
        <v>144</v>
      </c>
      <c r="E920" s="35" t="s">
        <v>46</v>
      </c>
      <c r="F920" s="35" t="s">
        <v>100</v>
      </c>
      <c r="G920" s="35" t="s">
        <v>140</v>
      </c>
      <c r="H920" t="b">
        <v>0</v>
      </c>
      <c r="I920">
        <v>9</v>
      </c>
      <c r="J920" s="35" t="s">
        <v>139</v>
      </c>
    </row>
    <row r="921" spans="1:10" x14ac:dyDescent="0.4">
      <c r="A921">
        <v>2022</v>
      </c>
      <c r="B921" s="35" t="s">
        <v>15</v>
      </c>
      <c r="C921" s="35" t="s">
        <v>70</v>
      </c>
      <c r="D921" s="35" t="s">
        <v>144</v>
      </c>
      <c r="E921" s="35" t="s">
        <v>48</v>
      </c>
      <c r="F921" s="35" t="s">
        <v>102</v>
      </c>
      <c r="G921" s="35" t="s">
        <v>136</v>
      </c>
      <c r="H921" t="b">
        <v>0</v>
      </c>
      <c r="I921">
        <v>214</v>
      </c>
      <c r="J921" s="35" t="s">
        <v>139</v>
      </c>
    </row>
    <row r="922" spans="1:10" x14ac:dyDescent="0.4">
      <c r="A922">
        <v>2022</v>
      </c>
      <c r="B922" s="35" t="s">
        <v>15</v>
      </c>
      <c r="C922" s="35" t="s">
        <v>70</v>
      </c>
      <c r="D922" s="35" t="s">
        <v>144</v>
      </c>
      <c r="E922" s="35" t="s">
        <v>50</v>
      </c>
      <c r="F922" s="35" t="s">
        <v>104</v>
      </c>
      <c r="G922" s="35" t="s">
        <v>144</v>
      </c>
      <c r="H922" t="b">
        <v>0</v>
      </c>
      <c r="I922">
        <v>340</v>
      </c>
      <c r="J922" s="35" t="s">
        <v>139</v>
      </c>
    </row>
    <row r="923" spans="1:10" x14ac:dyDescent="0.4">
      <c r="A923">
        <v>2022</v>
      </c>
      <c r="B923" s="35" t="s">
        <v>15</v>
      </c>
      <c r="C923" s="35" t="s">
        <v>70</v>
      </c>
      <c r="D923" s="35" t="s">
        <v>144</v>
      </c>
      <c r="E923" s="35" t="s">
        <v>49</v>
      </c>
      <c r="F923" s="35" t="s">
        <v>103</v>
      </c>
      <c r="G923" s="35" t="s">
        <v>138</v>
      </c>
      <c r="H923" t="b">
        <v>0</v>
      </c>
      <c r="I923">
        <v>24</v>
      </c>
      <c r="J923" s="35" t="s">
        <v>139</v>
      </c>
    </row>
    <row r="924" spans="1:10" x14ac:dyDescent="0.4">
      <c r="A924">
        <v>2022</v>
      </c>
      <c r="B924" s="35" t="s">
        <v>15</v>
      </c>
      <c r="C924" s="35" t="s">
        <v>70</v>
      </c>
      <c r="D924" s="35" t="s">
        <v>144</v>
      </c>
      <c r="E924" s="35" t="s">
        <v>51</v>
      </c>
      <c r="F924" s="35" t="s">
        <v>105</v>
      </c>
      <c r="G924" s="35" t="s">
        <v>136</v>
      </c>
      <c r="H924" t="b">
        <v>0</v>
      </c>
      <c r="I924">
        <v>10</v>
      </c>
      <c r="J924" s="35" t="s">
        <v>139</v>
      </c>
    </row>
    <row r="925" spans="1:10" x14ac:dyDescent="0.4">
      <c r="A925">
        <v>2022</v>
      </c>
      <c r="B925" s="35" t="s">
        <v>17</v>
      </c>
      <c r="C925" s="35" t="s">
        <v>72</v>
      </c>
      <c r="D925" s="35" t="s">
        <v>144</v>
      </c>
      <c r="E925" s="35" t="s">
        <v>161</v>
      </c>
      <c r="F925" s="35" t="s">
        <v>162</v>
      </c>
      <c r="G925" s="35" t="s">
        <v>161</v>
      </c>
      <c r="H925" t="b">
        <v>0</v>
      </c>
      <c r="I925">
        <v>27415</v>
      </c>
      <c r="J925" s="35" t="s">
        <v>139</v>
      </c>
    </row>
    <row r="926" spans="1:10" x14ac:dyDescent="0.4">
      <c r="A926">
        <v>2022</v>
      </c>
      <c r="B926" s="35" t="s">
        <v>17</v>
      </c>
      <c r="C926" s="35" t="s">
        <v>72</v>
      </c>
      <c r="D926" s="35" t="s">
        <v>144</v>
      </c>
      <c r="E926" s="35" t="s">
        <v>2</v>
      </c>
      <c r="F926" s="35" t="s">
        <v>57</v>
      </c>
      <c r="G926" s="35" t="s">
        <v>136</v>
      </c>
      <c r="H926" t="b">
        <v>0</v>
      </c>
      <c r="I926">
        <v>17</v>
      </c>
      <c r="J926" s="35" t="s">
        <v>139</v>
      </c>
    </row>
    <row r="927" spans="1:10" x14ac:dyDescent="0.4">
      <c r="A927">
        <v>2022</v>
      </c>
      <c r="B927" s="35" t="s">
        <v>17</v>
      </c>
      <c r="C927" s="35" t="s">
        <v>72</v>
      </c>
      <c r="D927" s="35" t="s">
        <v>144</v>
      </c>
      <c r="E927" s="35" t="s">
        <v>1</v>
      </c>
      <c r="F927" s="35" t="s">
        <v>56</v>
      </c>
      <c r="G927" s="35" t="s">
        <v>138</v>
      </c>
      <c r="H927" t="b">
        <v>0</v>
      </c>
      <c r="I927">
        <v>70</v>
      </c>
      <c r="J927" s="35" t="s">
        <v>139</v>
      </c>
    </row>
    <row r="928" spans="1:10" x14ac:dyDescent="0.4">
      <c r="A928">
        <v>2022</v>
      </c>
      <c r="B928" s="35" t="s">
        <v>17</v>
      </c>
      <c r="C928" s="35" t="s">
        <v>72</v>
      </c>
      <c r="D928" s="35" t="s">
        <v>144</v>
      </c>
      <c r="E928" s="35" t="s">
        <v>4</v>
      </c>
      <c r="F928" s="35" t="s">
        <v>59</v>
      </c>
      <c r="G928" s="35" t="s">
        <v>138</v>
      </c>
      <c r="H928" t="b">
        <v>0</v>
      </c>
      <c r="I928">
        <v>122</v>
      </c>
      <c r="J928" s="35" t="s">
        <v>139</v>
      </c>
    </row>
    <row r="929" spans="1:10" x14ac:dyDescent="0.4">
      <c r="A929">
        <v>2022</v>
      </c>
      <c r="B929" s="35" t="s">
        <v>17</v>
      </c>
      <c r="C929" s="35" t="s">
        <v>72</v>
      </c>
      <c r="D929" s="35" t="s">
        <v>144</v>
      </c>
      <c r="E929" s="35" t="s">
        <v>3</v>
      </c>
      <c r="F929" s="35" t="s">
        <v>58</v>
      </c>
      <c r="G929" s="35" t="s">
        <v>136</v>
      </c>
      <c r="H929" t="b">
        <v>0</v>
      </c>
      <c r="I929">
        <v>114</v>
      </c>
      <c r="J929" s="35" t="s">
        <v>139</v>
      </c>
    </row>
    <row r="930" spans="1:10" x14ac:dyDescent="0.4">
      <c r="A930">
        <v>2022</v>
      </c>
      <c r="B930" s="35" t="s">
        <v>17</v>
      </c>
      <c r="C930" s="35" t="s">
        <v>72</v>
      </c>
      <c r="D930" s="35" t="s">
        <v>144</v>
      </c>
      <c r="E930" s="35" t="s">
        <v>5</v>
      </c>
      <c r="F930" s="35" t="s">
        <v>60</v>
      </c>
      <c r="G930" s="35" t="s">
        <v>136</v>
      </c>
      <c r="H930" t="b">
        <v>0</v>
      </c>
      <c r="I930">
        <v>238</v>
      </c>
      <c r="J930" s="35" t="s">
        <v>139</v>
      </c>
    </row>
    <row r="931" spans="1:10" x14ac:dyDescent="0.4">
      <c r="A931">
        <v>2022</v>
      </c>
      <c r="B931" s="35" t="s">
        <v>17</v>
      </c>
      <c r="C931" s="35" t="s">
        <v>72</v>
      </c>
      <c r="D931" s="35" t="s">
        <v>144</v>
      </c>
      <c r="E931" s="35" t="s">
        <v>6</v>
      </c>
      <c r="F931" s="35" t="s">
        <v>61</v>
      </c>
      <c r="G931" s="35" t="s">
        <v>136</v>
      </c>
      <c r="H931" t="b">
        <v>0</v>
      </c>
      <c r="I931">
        <v>560</v>
      </c>
      <c r="J931" s="35" t="s">
        <v>139</v>
      </c>
    </row>
    <row r="932" spans="1:10" x14ac:dyDescent="0.4">
      <c r="A932">
        <v>2022</v>
      </c>
      <c r="B932" s="35" t="s">
        <v>17</v>
      </c>
      <c r="C932" s="35" t="s">
        <v>72</v>
      </c>
      <c r="D932" s="35" t="s">
        <v>144</v>
      </c>
      <c r="E932" s="35" t="s">
        <v>7</v>
      </c>
      <c r="F932" s="35" t="s">
        <v>62</v>
      </c>
      <c r="G932" s="35" t="s">
        <v>140</v>
      </c>
      <c r="H932" t="b">
        <v>0</v>
      </c>
      <c r="I932">
        <v>20</v>
      </c>
      <c r="J932" s="35" t="s">
        <v>139</v>
      </c>
    </row>
    <row r="933" spans="1:10" x14ac:dyDescent="0.4">
      <c r="A933">
        <v>2022</v>
      </c>
      <c r="B933" s="35" t="s">
        <v>17</v>
      </c>
      <c r="C933" s="35" t="s">
        <v>72</v>
      </c>
      <c r="D933" s="35" t="s">
        <v>144</v>
      </c>
      <c r="E933" s="35" t="s">
        <v>9</v>
      </c>
      <c r="F933" s="35" t="s">
        <v>64</v>
      </c>
      <c r="G933" s="35" t="s">
        <v>138</v>
      </c>
      <c r="H933" t="b">
        <v>0</v>
      </c>
      <c r="I933">
        <v>1</v>
      </c>
      <c r="J933" s="35" t="s">
        <v>139</v>
      </c>
    </row>
    <row r="934" spans="1:10" x14ac:dyDescent="0.4">
      <c r="A934">
        <v>2022</v>
      </c>
      <c r="B934" s="35" t="s">
        <v>17</v>
      </c>
      <c r="C934" s="35" t="s">
        <v>72</v>
      </c>
      <c r="D934" s="35" t="s">
        <v>144</v>
      </c>
      <c r="E934" s="35" t="s">
        <v>8</v>
      </c>
      <c r="F934" s="35" t="s">
        <v>63</v>
      </c>
      <c r="G934" s="35" t="s">
        <v>138</v>
      </c>
      <c r="H934" t="b">
        <v>0</v>
      </c>
      <c r="I934">
        <v>9</v>
      </c>
      <c r="J934" s="35" t="s">
        <v>139</v>
      </c>
    </row>
    <row r="935" spans="1:10" x14ac:dyDescent="0.4">
      <c r="A935">
        <v>2022</v>
      </c>
      <c r="B935" s="35" t="s">
        <v>17</v>
      </c>
      <c r="C935" s="35" t="s">
        <v>72</v>
      </c>
      <c r="D935" s="35" t="s">
        <v>144</v>
      </c>
      <c r="E935" s="35" t="s">
        <v>141</v>
      </c>
      <c r="F935" s="35" t="s">
        <v>142</v>
      </c>
      <c r="G935" s="35" t="s">
        <v>143</v>
      </c>
      <c r="H935" t="b">
        <v>0</v>
      </c>
      <c r="I935">
        <v>796</v>
      </c>
      <c r="J935" s="35" t="s">
        <v>139</v>
      </c>
    </row>
    <row r="936" spans="1:10" x14ac:dyDescent="0.4">
      <c r="A936">
        <v>2022</v>
      </c>
      <c r="B936" s="35" t="s">
        <v>17</v>
      </c>
      <c r="C936" s="35" t="s">
        <v>72</v>
      </c>
      <c r="D936" s="35" t="s">
        <v>144</v>
      </c>
      <c r="E936" s="35" t="s">
        <v>10</v>
      </c>
      <c r="F936" s="35" t="s">
        <v>65</v>
      </c>
      <c r="G936" s="35" t="s">
        <v>138</v>
      </c>
      <c r="H936" t="b">
        <v>0</v>
      </c>
      <c r="I936">
        <v>192</v>
      </c>
      <c r="J936" s="35" t="s">
        <v>139</v>
      </c>
    </row>
    <row r="937" spans="1:10" x14ac:dyDescent="0.4">
      <c r="A937">
        <v>2022</v>
      </c>
      <c r="B937" s="35" t="s">
        <v>17</v>
      </c>
      <c r="C937" s="35" t="s">
        <v>72</v>
      </c>
      <c r="D937" s="35" t="s">
        <v>144</v>
      </c>
      <c r="E937" s="35" t="s">
        <v>11</v>
      </c>
      <c r="F937" s="35" t="s">
        <v>66</v>
      </c>
      <c r="G937" s="35" t="s">
        <v>138</v>
      </c>
      <c r="H937" t="b">
        <v>0</v>
      </c>
      <c r="I937">
        <v>132</v>
      </c>
      <c r="J937" s="35" t="s">
        <v>139</v>
      </c>
    </row>
    <row r="938" spans="1:10" x14ac:dyDescent="0.4">
      <c r="A938">
        <v>2022</v>
      </c>
      <c r="B938" s="35" t="s">
        <v>17</v>
      </c>
      <c r="C938" s="35" t="s">
        <v>72</v>
      </c>
      <c r="D938" s="35" t="s">
        <v>144</v>
      </c>
      <c r="E938" s="35" t="s">
        <v>151</v>
      </c>
      <c r="F938" s="35" t="s">
        <v>107</v>
      </c>
      <c r="G938" s="35" t="s">
        <v>136</v>
      </c>
      <c r="H938" t="b">
        <v>0</v>
      </c>
      <c r="I938">
        <v>1</v>
      </c>
      <c r="J938" s="35" t="s">
        <v>139</v>
      </c>
    </row>
    <row r="939" spans="1:10" x14ac:dyDescent="0.4">
      <c r="A939">
        <v>2022</v>
      </c>
      <c r="B939" s="35" t="s">
        <v>17</v>
      </c>
      <c r="C939" s="35" t="s">
        <v>72</v>
      </c>
      <c r="D939" s="35" t="s">
        <v>144</v>
      </c>
      <c r="E939" s="35" t="s">
        <v>12</v>
      </c>
      <c r="F939" s="35" t="s">
        <v>67</v>
      </c>
      <c r="G939" s="35" t="s">
        <v>136</v>
      </c>
      <c r="H939" t="b">
        <v>0</v>
      </c>
      <c r="I939">
        <v>23</v>
      </c>
      <c r="J939" s="35" t="s">
        <v>139</v>
      </c>
    </row>
    <row r="940" spans="1:10" x14ac:dyDescent="0.4">
      <c r="A940">
        <v>2022</v>
      </c>
      <c r="B940" s="35" t="s">
        <v>17</v>
      </c>
      <c r="C940" s="35" t="s">
        <v>72</v>
      </c>
      <c r="D940" s="35" t="s">
        <v>144</v>
      </c>
      <c r="E940" s="35" t="s">
        <v>16</v>
      </c>
      <c r="F940" s="35" t="s">
        <v>71</v>
      </c>
      <c r="G940" s="35" t="s">
        <v>144</v>
      </c>
      <c r="H940" t="b">
        <v>0</v>
      </c>
      <c r="I940">
        <v>106</v>
      </c>
      <c r="J940" s="35" t="s">
        <v>139</v>
      </c>
    </row>
    <row r="941" spans="1:10" x14ac:dyDescent="0.4">
      <c r="A941">
        <v>2022</v>
      </c>
      <c r="B941" s="35" t="s">
        <v>17</v>
      </c>
      <c r="C941" s="35" t="s">
        <v>72</v>
      </c>
      <c r="D941" s="35" t="s">
        <v>144</v>
      </c>
      <c r="E941" s="35" t="s">
        <v>13</v>
      </c>
      <c r="F941" s="35" t="s">
        <v>68</v>
      </c>
      <c r="G941" s="35" t="s">
        <v>136</v>
      </c>
      <c r="H941" t="b">
        <v>0</v>
      </c>
      <c r="I941">
        <v>14</v>
      </c>
      <c r="J941" s="35" t="s">
        <v>139</v>
      </c>
    </row>
    <row r="942" spans="1:10" x14ac:dyDescent="0.4">
      <c r="A942">
        <v>2022</v>
      </c>
      <c r="B942" s="35" t="s">
        <v>17</v>
      </c>
      <c r="C942" s="35" t="s">
        <v>72</v>
      </c>
      <c r="D942" s="35" t="s">
        <v>144</v>
      </c>
      <c r="E942" s="35" t="s">
        <v>14</v>
      </c>
      <c r="F942" s="35" t="s">
        <v>69</v>
      </c>
      <c r="G942" s="35" t="s">
        <v>144</v>
      </c>
      <c r="H942" t="b">
        <v>0</v>
      </c>
      <c r="I942">
        <v>402</v>
      </c>
      <c r="J942" s="35" t="s">
        <v>139</v>
      </c>
    </row>
    <row r="943" spans="1:10" x14ac:dyDescent="0.4">
      <c r="A943">
        <v>2022</v>
      </c>
      <c r="B943" s="35" t="s">
        <v>17</v>
      </c>
      <c r="C943" s="35" t="s">
        <v>72</v>
      </c>
      <c r="D943" s="35" t="s">
        <v>144</v>
      </c>
      <c r="E943" s="35" t="s">
        <v>15</v>
      </c>
      <c r="F943" s="35" t="s">
        <v>70</v>
      </c>
      <c r="G943" s="35" t="s">
        <v>144</v>
      </c>
      <c r="H943" t="b">
        <v>0</v>
      </c>
      <c r="I943">
        <v>36</v>
      </c>
      <c r="J943" s="35" t="s">
        <v>139</v>
      </c>
    </row>
    <row r="944" spans="1:10" x14ac:dyDescent="0.4">
      <c r="A944">
        <v>2022</v>
      </c>
      <c r="B944" s="35" t="s">
        <v>17</v>
      </c>
      <c r="C944" s="35" t="s">
        <v>72</v>
      </c>
      <c r="D944" s="35" t="s">
        <v>144</v>
      </c>
      <c r="E944" s="35" t="s">
        <v>17</v>
      </c>
      <c r="F944" s="35" t="s">
        <v>72</v>
      </c>
      <c r="G944" s="35" t="s">
        <v>144</v>
      </c>
      <c r="H944" t="b">
        <v>0</v>
      </c>
      <c r="I944">
        <v>19715</v>
      </c>
      <c r="J944" s="35" t="s">
        <v>137</v>
      </c>
    </row>
    <row r="945" spans="1:10" x14ac:dyDescent="0.4">
      <c r="A945">
        <v>2022</v>
      </c>
      <c r="B945" s="35" t="s">
        <v>17</v>
      </c>
      <c r="C945" s="35" t="s">
        <v>72</v>
      </c>
      <c r="D945" s="35" t="s">
        <v>144</v>
      </c>
      <c r="E945" s="35" t="s">
        <v>18</v>
      </c>
      <c r="F945" s="35" t="s">
        <v>73</v>
      </c>
      <c r="G945" s="35" t="s">
        <v>138</v>
      </c>
      <c r="H945" t="b">
        <v>0</v>
      </c>
      <c r="I945">
        <v>23</v>
      </c>
      <c r="J945" s="35" t="s">
        <v>139</v>
      </c>
    </row>
    <row r="946" spans="1:10" x14ac:dyDescent="0.4">
      <c r="A946">
        <v>2022</v>
      </c>
      <c r="B946" s="35" t="s">
        <v>17</v>
      </c>
      <c r="C946" s="35" t="s">
        <v>72</v>
      </c>
      <c r="D946" s="35" t="s">
        <v>144</v>
      </c>
      <c r="E946" s="35" t="s">
        <v>19</v>
      </c>
      <c r="F946" s="35" t="s">
        <v>74</v>
      </c>
      <c r="G946" s="35" t="s">
        <v>138</v>
      </c>
      <c r="H946" t="b">
        <v>0</v>
      </c>
      <c r="I946">
        <v>65</v>
      </c>
      <c r="J946" s="35" t="s">
        <v>139</v>
      </c>
    </row>
    <row r="947" spans="1:10" x14ac:dyDescent="0.4">
      <c r="A947">
        <v>2022</v>
      </c>
      <c r="B947" s="35" t="s">
        <v>17</v>
      </c>
      <c r="C947" s="35" t="s">
        <v>72</v>
      </c>
      <c r="D947" s="35" t="s">
        <v>144</v>
      </c>
      <c r="E947" s="35" t="s">
        <v>22</v>
      </c>
      <c r="F947" s="35" t="s">
        <v>77</v>
      </c>
      <c r="G947" s="35" t="s">
        <v>140</v>
      </c>
      <c r="H947" t="b">
        <v>0</v>
      </c>
      <c r="I947">
        <v>22</v>
      </c>
      <c r="J947" s="35" t="s">
        <v>139</v>
      </c>
    </row>
    <row r="948" spans="1:10" x14ac:dyDescent="0.4">
      <c r="A948">
        <v>2022</v>
      </c>
      <c r="B948" s="35" t="s">
        <v>17</v>
      </c>
      <c r="C948" s="35" t="s">
        <v>72</v>
      </c>
      <c r="D948" s="35" t="s">
        <v>144</v>
      </c>
      <c r="E948" s="35" t="s">
        <v>21</v>
      </c>
      <c r="F948" s="35" t="s">
        <v>76</v>
      </c>
      <c r="G948" s="35" t="s">
        <v>138</v>
      </c>
      <c r="H948" t="b">
        <v>0</v>
      </c>
      <c r="I948">
        <v>39</v>
      </c>
      <c r="J948" s="35" t="s">
        <v>139</v>
      </c>
    </row>
    <row r="949" spans="1:10" x14ac:dyDescent="0.4">
      <c r="A949">
        <v>2022</v>
      </c>
      <c r="B949" s="35" t="s">
        <v>17</v>
      </c>
      <c r="C949" s="35" t="s">
        <v>72</v>
      </c>
      <c r="D949" s="35" t="s">
        <v>144</v>
      </c>
      <c r="E949" s="35" t="s">
        <v>20</v>
      </c>
      <c r="F949" s="35" t="s">
        <v>75</v>
      </c>
      <c r="G949" s="35" t="s">
        <v>140</v>
      </c>
      <c r="H949" t="b">
        <v>0</v>
      </c>
      <c r="I949">
        <v>2</v>
      </c>
      <c r="J949" s="35" t="s">
        <v>139</v>
      </c>
    </row>
    <row r="950" spans="1:10" x14ac:dyDescent="0.4">
      <c r="A950">
        <v>2022</v>
      </c>
      <c r="B950" s="35" t="s">
        <v>17</v>
      </c>
      <c r="C950" s="35" t="s">
        <v>72</v>
      </c>
      <c r="D950" s="35" t="s">
        <v>144</v>
      </c>
      <c r="E950" s="35" t="s">
        <v>23</v>
      </c>
      <c r="F950" s="35" t="s">
        <v>78</v>
      </c>
      <c r="G950" s="35" t="s">
        <v>144</v>
      </c>
      <c r="H950" t="b">
        <v>0</v>
      </c>
      <c r="I950">
        <v>65</v>
      </c>
      <c r="J950" s="35" t="s">
        <v>139</v>
      </c>
    </row>
    <row r="951" spans="1:10" x14ac:dyDescent="0.4">
      <c r="A951">
        <v>2022</v>
      </c>
      <c r="B951" s="35" t="s">
        <v>17</v>
      </c>
      <c r="C951" s="35" t="s">
        <v>72</v>
      </c>
      <c r="D951" s="35" t="s">
        <v>144</v>
      </c>
      <c r="E951" s="35" t="s">
        <v>24</v>
      </c>
      <c r="F951" s="35" t="s">
        <v>79</v>
      </c>
      <c r="G951" s="35" t="s">
        <v>144</v>
      </c>
      <c r="H951" t="b">
        <v>0</v>
      </c>
      <c r="I951">
        <v>182</v>
      </c>
      <c r="J951" s="35" t="s">
        <v>139</v>
      </c>
    </row>
    <row r="952" spans="1:10" x14ac:dyDescent="0.4">
      <c r="A952">
        <v>2022</v>
      </c>
      <c r="B952" s="35" t="s">
        <v>17</v>
      </c>
      <c r="C952" s="35" t="s">
        <v>72</v>
      </c>
      <c r="D952" s="35" t="s">
        <v>144</v>
      </c>
      <c r="E952" s="35" t="s">
        <v>26</v>
      </c>
      <c r="F952" s="35" t="s">
        <v>81</v>
      </c>
      <c r="G952" s="35" t="s">
        <v>144</v>
      </c>
      <c r="H952" t="b">
        <v>0</v>
      </c>
      <c r="I952">
        <v>1788</v>
      </c>
      <c r="J952" s="35" t="s">
        <v>139</v>
      </c>
    </row>
    <row r="953" spans="1:10" x14ac:dyDescent="0.4">
      <c r="A953">
        <v>2022</v>
      </c>
      <c r="B953" s="35" t="s">
        <v>17</v>
      </c>
      <c r="C953" s="35" t="s">
        <v>72</v>
      </c>
      <c r="D953" s="35" t="s">
        <v>144</v>
      </c>
      <c r="E953" s="35" t="s">
        <v>25</v>
      </c>
      <c r="F953" s="35" t="s">
        <v>80</v>
      </c>
      <c r="G953" s="35" t="s">
        <v>138</v>
      </c>
      <c r="H953" t="b">
        <v>0</v>
      </c>
      <c r="I953">
        <v>13</v>
      </c>
      <c r="J953" s="35" t="s">
        <v>139</v>
      </c>
    </row>
    <row r="954" spans="1:10" x14ac:dyDescent="0.4">
      <c r="A954">
        <v>2022</v>
      </c>
      <c r="B954" s="35" t="s">
        <v>17</v>
      </c>
      <c r="C954" s="35" t="s">
        <v>72</v>
      </c>
      <c r="D954" s="35" t="s">
        <v>144</v>
      </c>
      <c r="E954" s="35" t="s">
        <v>27</v>
      </c>
      <c r="F954" s="35" t="s">
        <v>82</v>
      </c>
      <c r="G954" s="35" t="s">
        <v>136</v>
      </c>
      <c r="H954" t="b">
        <v>0</v>
      </c>
      <c r="I954">
        <v>26</v>
      </c>
      <c r="J954" s="35" t="s">
        <v>139</v>
      </c>
    </row>
    <row r="955" spans="1:10" x14ac:dyDescent="0.4">
      <c r="A955">
        <v>2022</v>
      </c>
      <c r="B955" s="35" t="s">
        <v>17</v>
      </c>
      <c r="C955" s="35" t="s">
        <v>72</v>
      </c>
      <c r="D955" s="35" t="s">
        <v>144</v>
      </c>
      <c r="E955" s="35" t="s">
        <v>34</v>
      </c>
      <c r="F955" s="35" t="s">
        <v>89</v>
      </c>
      <c r="G955" s="35" t="s">
        <v>138</v>
      </c>
      <c r="H955" t="b">
        <v>0</v>
      </c>
      <c r="I955">
        <v>45</v>
      </c>
      <c r="J955" s="35" t="s">
        <v>139</v>
      </c>
    </row>
    <row r="956" spans="1:10" x14ac:dyDescent="0.4">
      <c r="A956">
        <v>2022</v>
      </c>
      <c r="B956" s="35" t="s">
        <v>17</v>
      </c>
      <c r="C956" s="35" t="s">
        <v>72</v>
      </c>
      <c r="D956" s="35" t="s">
        <v>144</v>
      </c>
      <c r="E956" s="35" t="s">
        <v>35</v>
      </c>
      <c r="F956" s="35" t="s">
        <v>111</v>
      </c>
      <c r="G956" s="35" t="s">
        <v>136</v>
      </c>
      <c r="H956" t="b">
        <v>0</v>
      </c>
      <c r="I956">
        <v>20</v>
      </c>
      <c r="J956" s="35" t="s">
        <v>139</v>
      </c>
    </row>
    <row r="957" spans="1:10" x14ac:dyDescent="0.4">
      <c r="A957">
        <v>2022</v>
      </c>
      <c r="B957" s="35" t="s">
        <v>17</v>
      </c>
      <c r="C957" s="35" t="s">
        <v>72</v>
      </c>
      <c r="D957" s="35" t="s">
        <v>144</v>
      </c>
      <c r="E957" s="35" t="s">
        <v>28</v>
      </c>
      <c r="F957" s="35" t="s">
        <v>83</v>
      </c>
      <c r="G957" s="35" t="s">
        <v>144</v>
      </c>
      <c r="H957" t="b">
        <v>0</v>
      </c>
      <c r="I957">
        <v>397</v>
      </c>
      <c r="J957" s="35" t="s">
        <v>139</v>
      </c>
    </row>
    <row r="958" spans="1:10" x14ac:dyDescent="0.4">
      <c r="A958">
        <v>2022</v>
      </c>
      <c r="B958" s="35" t="s">
        <v>17</v>
      </c>
      <c r="C958" s="35" t="s">
        <v>72</v>
      </c>
      <c r="D958" s="35" t="s">
        <v>144</v>
      </c>
      <c r="E958" s="35" t="s">
        <v>30</v>
      </c>
      <c r="F958" s="35" t="s">
        <v>85</v>
      </c>
      <c r="G958" s="35" t="s">
        <v>140</v>
      </c>
      <c r="H958" t="b">
        <v>0</v>
      </c>
      <c r="I958">
        <v>12</v>
      </c>
      <c r="J958" s="35" t="s">
        <v>139</v>
      </c>
    </row>
    <row r="959" spans="1:10" x14ac:dyDescent="0.4">
      <c r="A959">
        <v>2022</v>
      </c>
      <c r="B959" s="35" t="s">
        <v>17</v>
      </c>
      <c r="C959" s="35" t="s">
        <v>72</v>
      </c>
      <c r="D959" s="35" t="s">
        <v>144</v>
      </c>
      <c r="E959" s="35" t="s">
        <v>31</v>
      </c>
      <c r="F959" s="35" t="s">
        <v>86</v>
      </c>
      <c r="G959" s="35" t="s">
        <v>140</v>
      </c>
      <c r="H959" t="b">
        <v>0</v>
      </c>
      <c r="I959">
        <v>37</v>
      </c>
      <c r="J959" s="35" t="s">
        <v>139</v>
      </c>
    </row>
    <row r="960" spans="1:10" x14ac:dyDescent="0.4">
      <c r="A960">
        <v>2022</v>
      </c>
      <c r="B960" s="35" t="s">
        <v>17</v>
      </c>
      <c r="C960" s="35" t="s">
        <v>72</v>
      </c>
      <c r="D960" s="35" t="s">
        <v>144</v>
      </c>
      <c r="E960" s="35" t="s">
        <v>32</v>
      </c>
      <c r="F960" s="35" t="s">
        <v>87</v>
      </c>
      <c r="G960" s="35" t="s">
        <v>136</v>
      </c>
      <c r="H960" t="b">
        <v>0</v>
      </c>
      <c r="I960">
        <v>52</v>
      </c>
      <c r="J960" s="35" t="s">
        <v>139</v>
      </c>
    </row>
    <row r="961" spans="1:10" x14ac:dyDescent="0.4">
      <c r="A961">
        <v>2022</v>
      </c>
      <c r="B961" s="35" t="s">
        <v>17</v>
      </c>
      <c r="C961" s="35" t="s">
        <v>72</v>
      </c>
      <c r="D961" s="35" t="s">
        <v>144</v>
      </c>
      <c r="E961" s="35" t="s">
        <v>29</v>
      </c>
      <c r="F961" s="35" t="s">
        <v>84</v>
      </c>
      <c r="G961" s="35" t="s">
        <v>136</v>
      </c>
      <c r="H961" t="b">
        <v>0</v>
      </c>
      <c r="I961">
        <v>45</v>
      </c>
      <c r="J961" s="35" t="s">
        <v>139</v>
      </c>
    </row>
    <row r="962" spans="1:10" x14ac:dyDescent="0.4">
      <c r="A962">
        <v>2022</v>
      </c>
      <c r="B962" s="35" t="s">
        <v>17</v>
      </c>
      <c r="C962" s="35" t="s">
        <v>72</v>
      </c>
      <c r="D962" s="35" t="s">
        <v>144</v>
      </c>
      <c r="E962" s="35" t="s">
        <v>33</v>
      </c>
      <c r="F962" s="35" t="s">
        <v>88</v>
      </c>
      <c r="G962" s="35" t="s">
        <v>140</v>
      </c>
      <c r="H962" t="b">
        <v>0</v>
      </c>
      <c r="I962">
        <v>50</v>
      </c>
      <c r="J962" s="35" t="s">
        <v>139</v>
      </c>
    </row>
    <row r="963" spans="1:10" x14ac:dyDescent="0.4">
      <c r="A963">
        <v>2022</v>
      </c>
      <c r="B963" s="35" t="s">
        <v>17</v>
      </c>
      <c r="C963" s="35" t="s">
        <v>72</v>
      </c>
      <c r="D963" s="35" t="s">
        <v>144</v>
      </c>
      <c r="E963" s="35" t="s">
        <v>36</v>
      </c>
      <c r="F963" s="35" t="s">
        <v>90</v>
      </c>
      <c r="G963" s="35" t="s">
        <v>144</v>
      </c>
      <c r="H963" t="b">
        <v>0</v>
      </c>
      <c r="I963">
        <v>53</v>
      </c>
      <c r="J963" s="35" t="s">
        <v>139</v>
      </c>
    </row>
    <row r="964" spans="1:10" x14ac:dyDescent="0.4">
      <c r="A964">
        <v>2022</v>
      </c>
      <c r="B964" s="35" t="s">
        <v>17</v>
      </c>
      <c r="C964" s="35" t="s">
        <v>72</v>
      </c>
      <c r="D964" s="35" t="s">
        <v>144</v>
      </c>
      <c r="E964" s="35" t="s">
        <v>37</v>
      </c>
      <c r="F964" s="35" t="s">
        <v>91</v>
      </c>
      <c r="G964" s="35" t="s">
        <v>138</v>
      </c>
      <c r="H964" t="b">
        <v>0</v>
      </c>
      <c r="I964">
        <v>910</v>
      </c>
      <c r="J964" s="35" t="s">
        <v>139</v>
      </c>
    </row>
    <row r="965" spans="1:10" x14ac:dyDescent="0.4">
      <c r="A965">
        <v>2022</v>
      </c>
      <c r="B965" s="35" t="s">
        <v>17</v>
      </c>
      <c r="C965" s="35" t="s">
        <v>72</v>
      </c>
      <c r="D965" s="35" t="s">
        <v>144</v>
      </c>
      <c r="E965" s="35" t="s">
        <v>38</v>
      </c>
      <c r="F965" s="35" t="s">
        <v>92</v>
      </c>
      <c r="G965" s="35" t="s">
        <v>136</v>
      </c>
      <c r="H965" t="b">
        <v>0</v>
      </c>
      <c r="I965">
        <v>29</v>
      </c>
      <c r="J965" s="35" t="s">
        <v>139</v>
      </c>
    </row>
    <row r="966" spans="1:10" x14ac:dyDescent="0.4">
      <c r="A966">
        <v>2022</v>
      </c>
      <c r="B966" s="35" t="s">
        <v>17</v>
      </c>
      <c r="C966" s="35" t="s">
        <v>72</v>
      </c>
      <c r="D966" s="35" t="s">
        <v>144</v>
      </c>
      <c r="E966" s="35" t="s">
        <v>39</v>
      </c>
      <c r="F966" s="35" t="s">
        <v>93</v>
      </c>
      <c r="G966" s="35" t="s">
        <v>140</v>
      </c>
      <c r="H966" t="b">
        <v>0</v>
      </c>
      <c r="I966">
        <v>41</v>
      </c>
      <c r="J966" s="35" t="s">
        <v>139</v>
      </c>
    </row>
    <row r="967" spans="1:10" x14ac:dyDescent="0.4">
      <c r="A967">
        <v>2022</v>
      </c>
      <c r="B967" s="35" t="s">
        <v>17</v>
      </c>
      <c r="C967" s="35" t="s">
        <v>72</v>
      </c>
      <c r="D967" s="35" t="s">
        <v>144</v>
      </c>
      <c r="E967" s="35" t="s">
        <v>148</v>
      </c>
      <c r="F967" s="35" t="s">
        <v>109</v>
      </c>
      <c r="G967" s="35" t="s">
        <v>143</v>
      </c>
      <c r="H967" t="b">
        <v>0</v>
      </c>
      <c r="I967">
        <v>17</v>
      </c>
      <c r="J967" s="35" t="s">
        <v>139</v>
      </c>
    </row>
    <row r="968" spans="1:10" x14ac:dyDescent="0.4">
      <c r="A968">
        <v>2022</v>
      </c>
      <c r="B968" s="35" t="s">
        <v>17</v>
      </c>
      <c r="C968" s="35" t="s">
        <v>72</v>
      </c>
      <c r="D968" s="35" t="s">
        <v>144</v>
      </c>
      <c r="E968" s="35" t="s">
        <v>40</v>
      </c>
      <c r="F968" s="35" t="s">
        <v>94</v>
      </c>
      <c r="G968" s="35" t="s">
        <v>140</v>
      </c>
      <c r="H968" t="b">
        <v>0</v>
      </c>
      <c r="I968">
        <v>1</v>
      </c>
      <c r="J968" s="35" t="s">
        <v>139</v>
      </c>
    </row>
    <row r="969" spans="1:10" x14ac:dyDescent="0.4">
      <c r="A969">
        <v>2022</v>
      </c>
      <c r="B969" s="35" t="s">
        <v>17</v>
      </c>
      <c r="C969" s="35" t="s">
        <v>72</v>
      </c>
      <c r="D969" s="35" t="s">
        <v>144</v>
      </c>
      <c r="E969" s="35" t="s">
        <v>41</v>
      </c>
      <c r="F969" s="35" t="s">
        <v>95</v>
      </c>
      <c r="G969" s="35" t="s">
        <v>138</v>
      </c>
      <c r="H969" t="b">
        <v>0</v>
      </c>
      <c r="I969">
        <v>20</v>
      </c>
      <c r="J969" s="35" t="s">
        <v>139</v>
      </c>
    </row>
    <row r="970" spans="1:10" x14ac:dyDescent="0.4">
      <c r="A970">
        <v>2022</v>
      </c>
      <c r="B970" s="35" t="s">
        <v>17</v>
      </c>
      <c r="C970" s="35" t="s">
        <v>72</v>
      </c>
      <c r="D970" s="35" t="s">
        <v>144</v>
      </c>
      <c r="E970" s="35" t="s">
        <v>42</v>
      </c>
      <c r="F970" s="35" t="s">
        <v>96</v>
      </c>
      <c r="G970" s="35" t="s">
        <v>136</v>
      </c>
      <c r="H970" t="b">
        <v>0</v>
      </c>
      <c r="I970">
        <v>58</v>
      </c>
      <c r="J970" s="35" t="s">
        <v>139</v>
      </c>
    </row>
    <row r="971" spans="1:10" x14ac:dyDescent="0.4">
      <c r="A971">
        <v>2022</v>
      </c>
      <c r="B971" s="35" t="s">
        <v>17</v>
      </c>
      <c r="C971" s="35" t="s">
        <v>72</v>
      </c>
      <c r="D971" s="35" t="s">
        <v>144</v>
      </c>
      <c r="E971" s="35" t="s">
        <v>43</v>
      </c>
      <c r="F971" s="35" t="s">
        <v>97</v>
      </c>
      <c r="G971" s="35" t="s">
        <v>138</v>
      </c>
      <c r="H971" t="b">
        <v>0</v>
      </c>
      <c r="I971">
        <v>43</v>
      </c>
      <c r="J971" s="35" t="s">
        <v>139</v>
      </c>
    </row>
    <row r="972" spans="1:10" x14ac:dyDescent="0.4">
      <c r="A972">
        <v>2022</v>
      </c>
      <c r="B972" s="35" t="s">
        <v>17</v>
      </c>
      <c r="C972" s="35" t="s">
        <v>72</v>
      </c>
      <c r="D972" s="35" t="s">
        <v>144</v>
      </c>
      <c r="E972" s="35" t="s">
        <v>44</v>
      </c>
      <c r="F972" s="35" t="s">
        <v>98</v>
      </c>
      <c r="G972" s="35" t="s">
        <v>138</v>
      </c>
      <c r="H972" t="b">
        <v>0</v>
      </c>
      <c r="I972">
        <v>1141</v>
      </c>
      <c r="J972" s="35" t="s">
        <v>139</v>
      </c>
    </row>
    <row r="973" spans="1:10" x14ac:dyDescent="0.4">
      <c r="A973">
        <v>2022</v>
      </c>
      <c r="B973" s="35" t="s">
        <v>17</v>
      </c>
      <c r="C973" s="35" t="s">
        <v>72</v>
      </c>
      <c r="D973" s="35" t="s">
        <v>144</v>
      </c>
      <c r="E973" s="35" t="s">
        <v>145</v>
      </c>
      <c r="F973" s="35" t="s">
        <v>146</v>
      </c>
      <c r="G973" s="35" t="s">
        <v>147</v>
      </c>
      <c r="H973" t="b">
        <v>0</v>
      </c>
      <c r="I973">
        <v>316</v>
      </c>
      <c r="J973" s="35" t="s">
        <v>139</v>
      </c>
    </row>
    <row r="974" spans="1:10" x14ac:dyDescent="0.4">
      <c r="A974">
        <v>2022</v>
      </c>
      <c r="B974" s="35" t="s">
        <v>17</v>
      </c>
      <c r="C974" s="35" t="s">
        <v>72</v>
      </c>
      <c r="D974" s="35" t="s">
        <v>144</v>
      </c>
      <c r="E974" s="35" t="s">
        <v>45</v>
      </c>
      <c r="F974" s="35" t="s">
        <v>99</v>
      </c>
      <c r="G974" s="35" t="s">
        <v>136</v>
      </c>
      <c r="H974" t="b">
        <v>0</v>
      </c>
      <c r="I974">
        <v>23</v>
      </c>
      <c r="J974" s="35" t="s">
        <v>139</v>
      </c>
    </row>
    <row r="975" spans="1:10" x14ac:dyDescent="0.4">
      <c r="A975">
        <v>2022</v>
      </c>
      <c r="B975" s="35" t="s">
        <v>17</v>
      </c>
      <c r="C975" s="35" t="s">
        <v>72</v>
      </c>
      <c r="D975" s="35" t="s">
        <v>144</v>
      </c>
      <c r="E975" s="35" t="s">
        <v>47</v>
      </c>
      <c r="F975" s="35" t="s">
        <v>101</v>
      </c>
      <c r="G975" s="35" t="s">
        <v>138</v>
      </c>
      <c r="H975" t="b">
        <v>0</v>
      </c>
      <c r="I975">
        <v>65</v>
      </c>
      <c r="J975" s="35" t="s">
        <v>139</v>
      </c>
    </row>
    <row r="976" spans="1:10" x14ac:dyDescent="0.4">
      <c r="A976">
        <v>2022</v>
      </c>
      <c r="B976" s="35" t="s">
        <v>17</v>
      </c>
      <c r="C976" s="35" t="s">
        <v>72</v>
      </c>
      <c r="D976" s="35" t="s">
        <v>144</v>
      </c>
      <c r="E976" s="35" t="s">
        <v>46</v>
      </c>
      <c r="F976" s="35" t="s">
        <v>100</v>
      </c>
      <c r="G976" s="35" t="s">
        <v>140</v>
      </c>
      <c r="H976" t="b">
        <v>0</v>
      </c>
      <c r="I976">
        <v>4</v>
      </c>
      <c r="J976" s="35" t="s">
        <v>139</v>
      </c>
    </row>
    <row r="977" spans="1:10" x14ac:dyDescent="0.4">
      <c r="A977">
        <v>2022</v>
      </c>
      <c r="B977" s="35" t="s">
        <v>17</v>
      </c>
      <c r="C977" s="35" t="s">
        <v>72</v>
      </c>
      <c r="D977" s="35" t="s">
        <v>144</v>
      </c>
      <c r="E977" s="35" t="s">
        <v>48</v>
      </c>
      <c r="F977" s="35" t="s">
        <v>102</v>
      </c>
      <c r="G977" s="35" t="s">
        <v>136</v>
      </c>
      <c r="H977" t="b">
        <v>0</v>
      </c>
      <c r="I977">
        <v>54</v>
      </c>
      <c r="J977" s="35" t="s">
        <v>139</v>
      </c>
    </row>
    <row r="978" spans="1:10" x14ac:dyDescent="0.4">
      <c r="A978">
        <v>2022</v>
      </c>
      <c r="B978" s="35" t="s">
        <v>17</v>
      </c>
      <c r="C978" s="35" t="s">
        <v>72</v>
      </c>
      <c r="D978" s="35" t="s">
        <v>144</v>
      </c>
      <c r="E978" s="35" t="s">
        <v>50</v>
      </c>
      <c r="F978" s="35" t="s">
        <v>104</v>
      </c>
      <c r="G978" s="35" t="s">
        <v>144</v>
      </c>
      <c r="H978" t="b">
        <v>0</v>
      </c>
      <c r="I978">
        <v>86</v>
      </c>
      <c r="J978" s="35" t="s">
        <v>139</v>
      </c>
    </row>
    <row r="979" spans="1:10" x14ac:dyDescent="0.4">
      <c r="A979">
        <v>2022</v>
      </c>
      <c r="B979" s="35" t="s">
        <v>17</v>
      </c>
      <c r="C979" s="35" t="s">
        <v>72</v>
      </c>
      <c r="D979" s="35" t="s">
        <v>144</v>
      </c>
      <c r="E979" s="35" t="s">
        <v>49</v>
      </c>
      <c r="F979" s="35" t="s">
        <v>103</v>
      </c>
      <c r="G979" s="35" t="s">
        <v>138</v>
      </c>
      <c r="H979" t="b">
        <v>0</v>
      </c>
      <c r="I979">
        <v>4</v>
      </c>
      <c r="J979" s="35" t="s">
        <v>139</v>
      </c>
    </row>
    <row r="980" spans="1:10" x14ac:dyDescent="0.4">
      <c r="A980">
        <v>2022</v>
      </c>
      <c r="B980" s="35" t="s">
        <v>17</v>
      </c>
      <c r="C980" s="35" t="s">
        <v>72</v>
      </c>
      <c r="D980" s="35" t="s">
        <v>144</v>
      </c>
      <c r="E980" s="35" t="s">
        <v>51</v>
      </c>
      <c r="F980" s="35" t="s">
        <v>105</v>
      </c>
      <c r="G980" s="35" t="s">
        <v>136</v>
      </c>
      <c r="H980" t="b">
        <v>0</v>
      </c>
      <c r="I980">
        <v>23</v>
      </c>
      <c r="J980" s="35" t="s">
        <v>139</v>
      </c>
    </row>
    <row r="981" spans="1:10" x14ac:dyDescent="0.4">
      <c r="A981">
        <v>2022</v>
      </c>
      <c r="B981" s="35" t="s">
        <v>18</v>
      </c>
      <c r="C981" s="35" t="s">
        <v>73</v>
      </c>
      <c r="D981" s="35" t="s">
        <v>138</v>
      </c>
      <c r="E981" s="35" t="s">
        <v>161</v>
      </c>
      <c r="F981" s="35" t="s">
        <v>162</v>
      </c>
      <c r="G981" s="35" t="s">
        <v>161</v>
      </c>
      <c r="H981" t="b">
        <v>0</v>
      </c>
      <c r="I981">
        <v>35437</v>
      </c>
      <c r="J981" s="35" t="s">
        <v>139</v>
      </c>
    </row>
    <row r="982" spans="1:10" x14ac:dyDescent="0.4">
      <c r="A982">
        <v>2022</v>
      </c>
      <c r="B982" s="35" t="s">
        <v>18</v>
      </c>
      <c r="C982" s="35" t="s">
        <v>73</v>
      </c>
      <c r="D982" s="35" t="s">
        <v>138</v>
      </c>
      <c r="E982" s="35" t="s">
        <v>2</v>
      </c>
      <c r="F982" s="35" t="s">
        <v>57</v>
      </c>
      <c r="G982" s="35" t="s">
        <v>136</v>
      </c>
      <c r="H982" t="b">
        <v>0</v>
      </c>
      <c r="I982">
        <v>3</v>
      </c>
      <c r="J982" s="35" t="s">
        <v>139</v>
      </c>
    </row>
    <row r="983" spans="1:10" x14ac:dyDescent="0.4">
      <c r="A983">
        <v>2022</v>
      </c>
      <c r="B983" s="35" t="s">
        <v>18</v>
      </c>
      <c r="C983" s="35" t="s">
        <v>73</v>
      </c>
      <c r="D983" s="35" t="s">
        <v>138</v>
      </c>
      <c r="E983" s="35" t="s">
        <v>1</v>
      </c>
      <c r="F983" s="35" t="s">
        <v>56</v>
      </c>
      <c r="G983" s="35" t="s">
        <v>138</v>
      </c>
      <c r="H983" t="b">
        <v>0</v>
      </c>
      <c r="I983">
        <v>122</v>
      </c>
      <c r="J983" s="35" t="s">
        <v>139</v>
      </c>
    </row>
    <row r="984" spans="1:10" x14ac:dyDescent="0.4">
      <c r="A984">
        <v>2022</v>
      </c>
      <c r="B984" s="35" t="s">
        <v>18</v>
      </c>
      <c r="C984" s="35" t="s">
        <v>73</v>
      </c>
      <c r="D984" s="35" t="s">
        <v>138</v>
      </c>
      <c r="E984" s="35" t="s">
        <v>4</v>
      </c>
      <c r="F984" s="35" t="s">
        <v>59</v>
      </c>
      <c r="G984" s="35" t="s">
        <v>138</v>
      </c>
      <c r="H984" t="b">
        <v>0</v>
      </c>
      <c r="I984">
        <v>28</v>
      </c>
      <c r="J984" s="35" t="s">
        <v>139</v>
      </c>
    </row>
    <row r="985" spans="1:10" x14ac:dyDescent="0.4">
      <c r="A985">
        <v>2022</v>
      </c>
      <c r="B985" s="35" t="s">
        <v>18</v>
      </c>
      <c r="C985" s="35" t="s">
        <v>73</v>
      </c>
      <c r="D985" s="35" t="s">
        <v>138</v>
      </c>
      <c r="E985" s="35" t="s">
        <v>3</v>
      </c>
      <c r="F985" s="35" t="s">
        <v>58</v>
      </c>
      <c r="G985" s="35" t="s">
        <v>136</v>
      </c>
      <c r="H985" t="b">
        <v>0</v>
      </c>
      <c r="I985">
        <v>29</v>
      </c>
      <c r="J985" s="35" t="s">
        <v>139</v>
      </c>
    </row>
    <row r="986" spans="1:10" x14ac:dyDescent="0.4">
      <c r="A986">
        <v>2022</v>
      </c>
      <c r="B986" s="35" t="s">
        <v>18</v>
      </c>
      <c r="C986" s="35" t="s">
        <v>73</v>
      </c>
      <c r="D986" s="35" t="s">
        <v>138</v>
      </c>
      <c r="E986" s="35" t="s">
        <v>5</v>
      </c>
      <c r="F986" s="35" t="s">
        <v>60</v>
      </c>
      <c r="G986" s="35" t="s">
        <v>136</v>
      </c>
      <c r="H986" t="b">
        <v>0</v>
      </c>
      <c r="I986">
        <v>110</v>
      </c>
      <c r="J986" s="35" t="s">
        <v>139</v>
      </c>
    </row>
    <row r="987" spans="1:10" x14ac:dyDescent="0.4">
      <c r="A987">
        <v>2022</v>
      </c>
      <c r="B987" s="35" t="s">
        <v>18</v>
      </c>
      <c r="C987" s="35" t="s">
        <v>73</v>
      </c>
      <c r="D987" s="35" t="s">
        <v>138</v>
      </c>
      <c r="E987" s="35" t="s">
        <v>6</v>
      </c>
      <c r="F987" s="35" t="s">
        <v>61</v>
      </c>
      <c r="G987" s="35" t="s">
        <v>136</v>
      </c>
      <c r="H987" t="b">
        <v>0</v>
      </c>
      <c r="I987">
        <v>46</v>
      </c>
      <c r="J987" s="35" t="s">
        <v>139</v>
      </c>
    </row>
    <row r="988" spans="1:10" x14ac:dyDescent="0.4">
      <c r="A988">
        <v>2022</v>
      </c>
      <c r="B988" s="35" t="s">
        <v>18</v>
      </c>
      <c r="C988" s="35" t="s">
        <v>73</v>
      </c>
      <c r="D988" s="35" t="s">
        <v>138</v>
      </c>
      <c r="E988" s="35" t="s">
        <v>7</v>
      </c>
      <c r="F988" s="35" t="s">
        <v>62</v>
      </c>
      <c r="G988" s="35" t="s">
        <v>140</v>
      </c>
      <c r="H988" t="b">
        <v>0</v>
      </c>
      <c r="I988">
        <v>23</v>
      </c>
      <c r="J988" s="35" t="s">
        <v>139</v>
      </c>
    </row>
    <row r="989" spans="1:10" x14ac:dyDescent="0.4">
      <c r="A989">
        <v>2022</v>
      </c>
      <c r="B989" s="35" t="s">
        <v>18</v>
      </c>
      <c r="C989" s="35" t="s">
        <v>73</v>
      </c>
      <c r="D989" s="35" t="s">
        <v>138</v>
      </c>
      <c r="E989" s="35" t="s">
        <v>9</v>
      </c>
      <c r="F989" s="35" t="s">
        <v>64</v>
      </c>
      <c r="G989" s="35" t="s">
        <v>138</v>
      </c>
      <c r="H989" t="b">
        <v>0</v>
      </c>
      <c r="I989">
        <v>4</v>
      </c>
      <c r="J989" s="35" t="s">
        <v>139</v>
      </c>
    </row>
    <row r="990" spans="1:10" x14ac:dyDescent="0.4">
      <c r="A990">
        <v>2022</v>
      </c>
      <c r="B990" s="35" t="s">
        <v>18</v>
      </c>
      <c r="C990" s="35" t="s">
        <v>73</v>
      </c>
      <c r="D990" s="35" t="s">
        <v>138</v>
      </c>
      <c r="E990" s="35" t="s">
        <v>8</v>
      </c>
      <c r="F990" s="35" t="s">
        <v>63</v>
      </c>
      <c r="G990" s="35" t="s">
        <v>138</v>
      </c>
      <c r="H990" t="b">
        <v>0</v>
      </c>
      <c r="I990">
        <v>14</v>
      </c>
      <c r="J990" s="35" t="s">
        <v>139</v>
      </c>
    </row>
    <row r="991" spans="1:10" x14ac:dyDescent="0.4">
      <c r="A991">
        <v>2022</v>
      </c>
      <c r="B991" s="35" t="s">
        <v>18</v>
      </c>
      <c r="C991" s="35" t="s">
        <v>73</v>
      </c>
      <c r="D991" s="35" t="s">
        <v>138</v>
      </c>
      <c r="E991" s="35" t="s">
        <v>141</v>
      </c>
      <c r="F991" s="35" t="s">
        <v>142</v>
      </c>
      <c r="G991" s="35" t="s">
        <v>143</v>
      </c>
      <c r="H991" t="b">
        <v>0</v>
      </c>
      <c r="I991">
        <v>696</v>
      </c>
      <c r="J991" s="35" t="s">
        <v>139</v>
      </c>
    </row>
    <row r="992" spans="1:10" x14ac:dyDescent="0.4">
      <c r="A992">
        <v>2022</v>
      </c>
      <c r="B992" s="35" t="s">
        <v>18</v>
      </c>
      <c r="C992" s="35" t="s">
        <v>73</v>
      </c>
      <c r="D992" s="35" t="s">
        <v>138</v>
      </c>
      <c r="E992" s="35" t="s">
        <v>10</v>
      </c>
      <c r="F992" s="35" t="s">
        <v>65</v>
      </c>
      <c r="G992" s="35" t="s">
        <v>138</v>
      </c>
      <c r="H992" t="b">
        <v>0</v>
      </c>
      <c r="I992">
        <v>221</v>
      </c>
      <c r="J992" s="35" t="s">
        <v>139</v>
      </c>
    </row>
    <row r="993" spans="1:10" x14ac:dyDescent="0.4">
      <c r="A993">
        <v>2022</v>
      </c>
      <c r="B993" s="35" t="s">
        <v>18</v>
      </c>
      <c r="C993" s="35" t="s">
        <v>73</v>
      </c>
      <c r="D993" s="35" t="s">
        <v>138</v>
      </c>
      <c r="E993" s="35" t="s">
        <v>11</v>
      </c>
      <c r="F993" s="35" t="s">
        <v>66</v>
      </c>
      <c r="G993" s="35" t="s">
        <v>138</v>
      </c>
      <c r="H993" t="b">
        <v>0</v>
      </c>
      <c r="I993">
        <v>398</v>
      </c>
      <c r="J993" s="35" t="s">
        <v>139</v>
      </c>
    </row>
    <row r="994" spans="1:10" x14ac:dyDescent="0.4">
      <c r="A994">
        <v>2022</v>
      </c>
      <c r="B994" s="35" t="s">
        <v>18</v>
      </c>
      <c r="C994" s="35" t="s">
        <v>73</v>
      </c>
      <c r="D994" s="35" t="s">
        <v>138</v>
      </c>
      <c r="E994" s="35" t="s">
        <v>12</v>
      </c>
      <c r="F994" s="35" t="s">
        <v>67</v>
      </c>
      <c r="G994" s="35" t="s">
        <v>136</v>
      </c>
      <c r="H994" t="b">
        <v>0</v>
      </c>
      <c r="I994">
        <v>6</v>
      </c>
      <c r="J994" s="35" t="s">
        <v>139</v>
      </c>
    </row>
    <row r="995" spans="1:10" x14ac:dyDescent="0.4">
      <c r="A995">
        <v>2022</v>
      </c>
      <c r="B995" s="35" t="s">
        <v>18</v>
      </c>
      <c r="C995" s="35" t="s">
        <v>73</v>
      </c>
      <c r="D995" s="35" t="s">
        <v>138</v>
      </c>
      <c r="E995" s="35" t="s">
        <v>16</v>
      </c>
      <c r="F995" s="35" t="s">
        <v>71</v>
      </c>
      <c r="G995" s="35" t="s">
        <v>144</v>
      </c>
      <c r="H995" t="b">
        <v>0</v>
      </c>
      <c r="I995">
        <v>21</v>
      </c>
      <c r="J995" s="35" t="s">
        <v>139</v>
      </c>
    </row>
    <row r="996" spans="1:10" x14ac:dyDescent="0.4">
      <c r="A996">
        <v>2022</v>
      </c>
      <c r="B996" s="35" t="s">
        <v>18</v>
      </c>
      <c r="C996" s="35" t="s">
        <v>73</v>
      </c>
      <c r="D996" s="35" t="s">
        <v>138</v>
      </c>
      <c r="E996" s="35" t="s">
        <v>13</v>
      </c>
      <c r="F996" s="35" t="s">
        <v>68</v>
      </c>
      <c r="G996" s="35" t="s">
        <v>136</v>
      </c>
      <c r="H996" t="b">
        <v>0</v>
      </c>
      <c r="I996">
        <v>5</v>
      </c>
      <c r="J996" s="35" t="s">
        <v>139</v>
      </c>
    </row>
    <row r="997" spans="1:10" x14ac:dyDescent="0.4">
      <c r="A997">
        <v>2022</v>
      </c>
      <c r="B997" s="35" t="s">
        <v>18</v>
      </c>
      <c r="C997" s="35" t="s">
        <v>73</v>
      </c>
      <c r="D997" s="35" t="s">
        <v>138</v>
      </c>
      <c r="E997" s="35" t="s">
        <v>14</v>
      </c>
      <c r="F997" s="35" t="s">
        <v>69</v>
      </c>
      <c r="G997" s="35" t="s">
        <v>144</v>
      </c>
      <c r="H997" t="b">
        <v>0</v>
      </c>
      <c r="I997">
        <v>1018</v>
      </c>
      <c r="J997" s="35" t="s">
        <v>139</v>
      </c>
    </row>
    <row r="998" spans="1:10" x14ac:dyDescent="0.4">
      <c r="A998">
        <v>2022</v>
      </c>
      <c r="B998" s="35" t="s">
        <v>18</v>
      </c>
      <c r="C998" s="35" t="s">
        <v>73</v>
      </c>
      <c r="D998" s="35" t="s">
        <v>138</v>
      </c>
      <c r="E998" s="35" t="s">
        <v>15</v>
      </c>
      <c r="F998" s="35" t="s">
        <v>70</v>
      </c>
      <c r="G998" s="35" t="s">
        <v>144</v>
      </c>
      <c r="H998" t="b">
        <v>0</v>
      </c>
      <c r="I998">
        <v>1029</v>
      </c>
      <c r="J998" s="35" t="s">
        <v>139</v>
      </c>
    </row>
    <row r="999" spans="1:10" x14ac:dyDescent="0.4">
      <c r="A999">
        <v>2022</v>
      </c>
      <c r="B999" s="35" t="s">
        <v>18</v>
      </c>
      <c r="C999" s="35" t="s">
        <v>73</v>
      </c>
      <c r="D999" s="35" t="s">
        <v>138</v>
      </c>
      <c r="E999" s="35" t="s">
        <v>17</v>
      </c>
      <c r="F999" s="35" t="s">
        <v>72</v>
      </c>
      <c r="G999" s="35" t="s">
        <v>144</v>
      </c>
      <c r="H999" t="b">
        <v>0</v>
      </c>
      <c r="I999">
        <v>17</v>
      </c>
      <c r="J999" s="35" t="s">
        <v>139</v>
      </c>
    </row>
    <row r="1000" spans="1:10" x14ac:dyDescent="0.4">
      <c r="A1000">
        <v>2022</v>
      </c>
      <c r="B1000" s="35" t="s">
        <v>18</v>
      </c>
      <c r="C1000" s="35" t="s">
        <v>73</v>
      </c>
      <c r="D1000" s="35" t="s">
        <v>138</v>
      </c>
      <c r="E1000" s="35" t="s">
        <v>18</v>
      </c>
      <c r="F1000" s="35" t="s">
        <v>73</v>
      </c>
      <c r="G1000" s="35" t="s">
        <v>138</v>
      </c>
      <c r="H1000" t="b">
        <v>0</v>
      </c>
      <c r="I1000">
        <v>27901</v>
      </c>
      <c r="J1000" s="35" t="s">
        <v>137</v>
      </c>
    </row>
    <row r="1001" spans="1:10" x14ac:dyDescent="0.4">
      <c r="A1001">
        <v>2022</v>
      </c>
      <c r="B1001" s="35" t="s">
        <v>18</v>
      </c>
      <c r="C1001" s="35" t="s">
        <v>73</v>
      </c>
      <c r="D1001" s="35" t="s">
        <v>138</v>
      </c>
      <c r="E1001" s="35" t="s">
        <v>19</v>
      </c>
      <c r="F1001" s="35" t="s">
        <v>74</v>
      </c>
      <c r="G1001" s="35" t="s">
        <v>138</v>
      </c>
      <c r="H1001" t="b">
        <v>0</v>
      </c>
      <c r="I1001">
        <v>17</v>
      </c>
      <c r="J1001" s="35" t="s">
        <v>139</v>
      </c>
    </row>
    <row r="1002" spans="1:10" x14ac:dyDescent="0.4">
      <c r="A1002">
        <v>2022</v>
      </c>
      <c r="B1002" s="35" t="s">
        <v>18</v>
      </c>
      <c r="C1002" s="35" t="s">
        <v>73</v>
      </c>
      <c r="D1002" s="35" t="s">
        <v>138</v>
      </c>
      <c r="E1002" s="35" t="s">
        <v>22</v>
      </c>
      <c r="F1002" s="35" t="s">
        <v>77</v>
      </c>
      <c r="G1002" s="35" t="s">
        <v>140</v>
      </c>
      <c r="H1002" t="b">
        <v>0</v>
      </c>
      <c r="I1002">
        <v>53</v>
      </c>
      <c r="J1002" s="35" t="s">
        <v>139</v>
      </c>
    </row>
    <row r="1003" spans="1:10" x14ac:dyDescent="0.4">
      <c r="A1003">
        <v>2022</v>
      </c>
      <c r="B1003" s="35" t="s">
        <v>18</v>
      </c>
      <c r="C1003" s="35" t="s">
        <v>73</v>
      </c>
      <c r="D1003" s="35" t="s">
        <v>138</v>
      </c>
      <c r="E1003" s="35" t="s">
        <v>21</v>
      </c>
      <c r="F1003" s="35" t="s">
        <v>76</v>
      </c>
      <c r="G1003" s="35" t="s">
        <v>138</v>
      </c>
      <c r="H1003" t="b">
        <v>0</v>
      </c>
      <c r="I1003">
        <v>99</v>
      </c>
      <c r="J1003" s="35" t="s">
        <v>139</v>
      </c>
    </row>
    <row r="1004" spans="1:10" x14ac:dyDescent="0.4">
      <c r="A1004">
        <v>2022</v>
      </c>
      <c r="B1004" s="35" t="s">
        <v>18</v>
      </c>
      <c r="C1004" s="35" t="s">
        <v>73</v>
      </c>
      <c r="D1004" s="35" t="s">
        <v>138</v>
      </c>
      <c r="E1004" s="35" t="s">
        <v>20</v>
      </c>
      <c r="F1004" s="35" t="s">
        <v>75</v>
      </c>
      <c r="G1004" s="35" t="s">
        <v>140</v>
      </c>
      <c r="H1004" t="b">
        <v>0</v>
      </c>
      <c r="I1004">
        <v>7</v>
      </c>
      <c r="J1004" s="35" t="s">
        <v>139</v>
      </c>
    </row>
    <row r="1005" spans="1:10" x14ac:dyDescent="0.4">
      <c r="A1005">
        <v>2022</v>
      </c>
      <c r="B1005" s="35" t="s">
        <v>18</v>
      </c>
      <c r="C1005" s="35" t="s">
        <v>73</v>
      </c>
      <c r="D1005" s="35" t="s">
        <v>138</v>
      </c>
      <c r="E1005" s="35" t="s">
        <v>23</v>
      </c>
      <c r="F1005" s="35" t="s">
        <v>78</v>
      </c>
      <c r="G1005" s="35" t="s">
        <v>144</v>
      </c>
      <c r="H1005" t="b">
        <v>0</v>
      </c>
      <c r="I1005">
        <v>194</v>
      </c>
      <c r="J1005" s="35" t="s">
        <v>139</v>
      </c>
    </row>
    <row r="1006" spans="1:10" x14ac:dyDescent="0.4">
      <c r="A1006">
        <v>2022</v>
      </c>
      <c r="B1006" s="35" t="s">
        <v>18</v>
      </c>
      <c r="C1006" s="35" t="s">
        <v>73</v>
      </c>
      <c r="D1006" s="35" t="s">
        <v>138</v>
      </c>
      <c r="E1006" s="35" t="s">
        <v>24</v>
      </c>
      <c r="F1006" s="35" t="s">
        <v>79</v>
      </c>
      <c r="G1006" s="35" t="s">
        <v>144</v>
      </c>
      <c r="H1006" t="b">
        <v>0</v>
      </c>
      <c r="I1006">
        <v>20</v>
      </c>
      <c r="J1006" s="35" t="s">
        <v>139</v>
      </c>
    </row>
    <row r="1007" spans="1:10" x14ac:dyDescent="0.4">
      <c r="A1007">
        <v>2022</v>
      </c>
      <c r="B1007" s="35" t="s">
        <v>18</v>
      </c>
      <c r="C1007" s="35" t="s">
        <v>73</v>
      </c>
      <c r="D1007" s="35" t="s">
        <v>138</v>
      </c>
      <c r="E1007" s="35" t="s">
        <v>26</v>
      </c>
      <c r="F1007" s="35" t="s">
        <v>81</v>
      </c>
      <c r="G1007" s="35" t="s">
        <v>144</v>
      </c>
      <c r="H1007" t="b">
        <v>0</v>
      </c>
      <c r="I1007">
        <v>197</v>
      </c>
      <c r="J1007" s="35" t="s">
        <v>139</v>
      </c>
    </row>
    <row r="1008" spans="1:10" x14ac:dyDescent="0.4">
      <c r="A1008">
        <v>2022</v>
      </c>
      <c r="B1008" s="35" t="s">
        <v>18</v>
      </c>
      <c r="C1008" s="35" t="s">
        <v>73</v>
      </c>
      <c r="D1008" s="35" t="s">
        <v>138</v>
      </c>
      <c r="E1008" s="35" t="s">
        <v>153</v>
      </c>
      <c r="F1008" s="35" t="s">
        <v>154</v>
      </c>
      <c r="G1008" s="35" t="s">
        <v>136</v>
      </c>
      <c r="H1008" t="b">
        <v>0</v>
      </c>
      <c r="I1008">
        <v>2</v>
      </c>
      <c r="J1008" s="35" t="s">
        <v>139</v>
      </c>
    </row>
    <row r="1009" spans="1:10" x14ac:dyDescent="0.4">
      <c r="A1009">
        <v>2022</v>
      </c>
      <c r="B1009" s="35" t="s">
        <v>18</v>
      </c>
      <c r="C1009" s="35" t="s">
        <v>73</v>
      </c>
      <c r="D1009" s="35" t="s">
        <v>138</v>
      </c>
      <c r="E1009" s="35" t="s">
        <v>25</v>
      </c>
      <c r="F1009" s="35" t="s">
        <v>80</v>
      </c>
      <c r="G1009" s="35" t="s">
        <v>138</v>
      </c>
      <c r="H1009" t="b">
        <v>0</v>
      </c>
      <c r="I1009">
        <v>22</v>
      </c>
      <c r="J1009" s="35" t="s">
        <v>139</v>
      </c>
    </row>
    <row r="1010" spans="1:10" x14ac:dyDescent="0.4">
      <c r="A1010">
        <v>2022</v>
      </c>
      <c r="B1010" s="35" t="s">
        <v>18</v>
      </c>
      <c r="C1010" s="35" t="s">
        <v>73</v>
      </c>
      <c r="D1010" s="35" t="s">
        <v>138</v>
      </c>
      <c r="E1010" s="35" t="s">
        <v>27</v>
      </c>
      <c r="F1010" s="35" t="s">
        <v>82</v>
      </c>
      <c r="G1010" s="35" t="s">
        <v>136</v>
      </c>
      <c r="H1010" t="b">
        <v>0</v>
      </c>
      <c r="I1010">
        <v>4</v>
      </c>
      <c r="J1010" s="35" t="s">
        <v>139</v>
      </c>
    </row>
    <row r="1011" spans="1:10" x14ac:dyDescent="0.4">
      <c r="A1011">
        <v>2022</v>
      </c>
      <c r="B1011" s="35" t="s">
        <v>18</v>
      </c>
      <c r="C1011" s="35" t="s">
        <v>73</v>
      </c>
      <c r="D1011" s="35" t="s">
        <v>138</v>
      </c>
      <c r="E1011" s="35" t="s">
        <v>34</v>
      </c>
      <c r="F1011" s="35" t="s">
        <v>89</v>
      </c>
      <c r="G1011" s="35" t="s">
        <v>138</v>
      </c>
      <c r="H1011" t="b">
        <v>0</v>
      </c>
      <c r="I1011">
        <v>108</v>
      </c>
      <c r="J1011" s="35" t="s">
        <v>139</v>
      </c>
    </row>
    <row r="1012" spans="1:10" x14ac:dyDescent="0.4">
      <c r="A1012">
        <v>2022</v>
      </c>
      <c r="B1012" s="35" t="s">
        <v>18</v>
      </c>
      <c r="C1012" s="35" t="s">
        <v>73</v>
      </c>
      <c r="D1012" s="35" t="s">
        <v>138</v>
      </c>
      <c r="E1012" s="35" t="s">
        <v>35</v>
      </c>
      <c r="F1012" s="35" t="s">
        <v>111</v>
      </c>
      <c r="G1012" s="35" t="s">
        <v>136</v>
      </c>
      <c r="H1012" t="b">
        <v>0</v>
      </c>
      <c r="I1012">
        <v>1</v>
      </c>
      <c r="J1012" s="35" t="s">
        <v>139</v>
      </c>
    </row>
    <row r="1013" spans="1:10" x14ac:dyDescent="0.4">
      <c r="A1013">
        <v>2022</v>
      </c>
      <c r="B1013" s="35" t="s">
        <v>18</v>
      </c>
      <c r="C1013" s="35" t="s">
        <v>73</v>
      </c>
      <c r="D1013" s="35" t="s">
        <v>138</v>
      </c>
      <c r="E1013" s="35" t="s">
        <v>28</v>
      </c>
      <c r="F1013" s="35" t="s">
        <v>83</v>
      </c>
      <c r="G1013" s="35" t="s">
        <v>144</v>
      </c>
      <c r="H1013" t="b">
        <v>0</v>
      </c>
      <c r="I1013">
        <v>4</v>
      </c>
      <c r="J1013" s="35" t="s">
        <v>139</v>
      </c>
    </row>
    <row r="1014" spans="1:10" x14ac:dyDescent="0.4">
      <c r="A1014">
        <v>2022</v>
      </c>
      <c r="B1014" s="35" t="s">
        <v>18</v>
      </c>
      <c r="C1014" s="35" t="s">
        <v>73</v>
      </c>
      <c r="D1014" s="35" t="s">
        <v>138</v>
      </c>
      <c r="E1014" s="35" t="s">
        <v>30</v>
      </c>
      <c r="F1014" s="35" t="s">
        <v>85</v>
      </c>
      <c r="G1014" s="35" t="s">
        <v>140</v>
      </c>
      <c r="H1014" t="b">
        <v>0</v>
      </c>
      <c r="I1014">
        <v>24</v>
      </c>
      <c r="J1014" s="35" t="s">
        <v>139</v>
      </c>
    </row>
    <row r="1015" spans="1:10" x14ac:dyDescent="0.4">
      <c r="A1015">
        <v>2022</v>
      </c>
      <c r="B1015" s="35" t="s">
        <v>18</v>
      </c>
      <c r="C1015" s="35" t="s">
        <v>73</v>
      </c>
      <c r="D1015" s="35" t="s">
        <v>138</v>
      </c>
      <c r="E1015" s="35" t="s">
        <v>31</v>
      </c>
      <c r="F1015" s="35" t="s">
        <v>86</v>
      </c>
      <c r="G1015" s="35" t="s">
        <v>140</v>
      </c>
      <c r="H1015" t="b">
        <v>0</v>
      </c>
      <c r="I1015">
        <v>69</v>
      </c>
      <c r="J1015" s="35" t="s">
        <v>139</v>
      </c>
    </row>
    <row r="1016" spans="1:10" x14ac:dyDescent="0.4">
      <c r="A1016">
        <v>2022</v>
      </c>
      <c r="B1016" s="35" t="s">
        <v>18</v>
      </c>
      <c r="C1016" s="35" t="s">
        <v>73</v>
      </c>
      <c r="D1016" s="35" t="s">
        <v>138</v>
      </c>
      <c r="E1016" s="35" t="s">
        <v>32</v>
      </c>
      <c r="F1016" s="35" t="s">
        <v>87</v>
      </c>
      <c r="G1016" s="35" t="s">
        <v>136</v>
      </c>
      <c r="H1016" t="b">
        <v>0</v>
      </c>
      <c r="I1016">
        <v>3</v>
      </c>
      <c r="J1016" s="35" t="s">
        <v>139</v>
      </c>
    </row>
    <row r="1017" spans="1:10" x14ac:dyDescent="0.4">
      <c r="A1017">
        <v>2022</v>
      </c>
      <c r="B1017" s="35" t="s">
        <v>18</v>
      </c>
      <c r="C1017" s="35" t="s">
        <v>73</v>
      </c>
      <c r="D1017" s="35" t="s">
        <v>138</v>
      </c>
      <c r="E1017" s="35" t="s">
        <v>29</v>
      </c>
      <c r="F1017" s="35" t="s">
        <v>84</v>
      </c>
      <c r="G1017" s="35" t="s">
        <v>136</v>
      </c>
      <c r="H1017" t="b">
        <v>0</v>
      </c>
      <c r="I1017">
        <v>26</v>
      </c>
      <c r="J1017" s="35" t="s">
        <v>139</v>
      </c>
    </row>
    <row r="1018" spans="1:10" x14ac:dyDescent="0.4">
      <c r="A1018">
        <v>2022</v>
      </c>
      <c r="B1018" s="35" t="s">
        <v>18</v>
      </c>
      <c r="C1018" s="35" t="s">
        <v>73</v>
      </c>
      <c r="D1018" s="35" t="s">
        <v>138</v>
      </c>
      <c r="E1018" s="35" t="s">
        <v>33</v>
      </c>
      <c r="F1018" s="35" t="s">
        <v>88</v>
      </c>
      <c r="G1018" s="35" t="s">
        <v>140</v>
      </c>
      <c r="H1018" t="b">
        <v>0</v>
      </c>
      <c r="I1018">
        <v>93</v>
      </c>
      <c r="J1018" s="35" t="s">
        <v>139</v>
      </c>
    </row>
    <row r="1019" spans="1:10" x14ac:dyDescent="0.4">
      <c r="A1019">
        <v>2022</v>
      </c>
      <c r="B1019" s="35" t="s">
        <v>18</v>
      </c>
      <c r="C1019" s="35" t="s">
        <v>73</v>
      </c>
      <c r="D1019" s="35" t="s">
        <v>138</v>
      </c>
      <c r="E1019" s="35" t="s">
        <v>36</v>
      </c>
      <c r="F1019" s="35" t="s">
        <v>90</v>
      </c>
      <c r="G1019" s="35" t="s">
        <v>144</v>
      </c>
      <c r="H1019" t="b">
        <v>0</v>
      </c>
      <c r="I1019">
        <v>1494</v>
      </c>
      <c r="J1019" s="35" t="s">
        <v>139</v>
      </c>
    </row>
    <row r="1020" spans="1:10" x14ac:dyDescent="0.4">
      <c r="A1020">
        <v>2022</v>
      </c>
      <c r="B1020" s="35" t="s">
        <v>18</v>
      </c>
      <c r="C1020" s="35" t="s">
        <v>73</v>
      </c>
      <c r="D1020" s="35" t="s">
        <v>138</v>
      </c>
      <c r="E1020" s="35" t="s">
        <v>37</v>
      </c>
      <c r="F1020" s="35" t="s">
        <v>91</v>
      </c>
      <c r="G1020" s="35" t="s">
        <v>138</v>
      </c>
      <c r="H1020" t="b">
        <v>0</v>
      </c>
      <c r="I1020">
        <v>18</v>
      </c>
      <c r="J1020" s="35" t="s">
        <v>139</v>
      </c>
    </row>
    <row r="1021" spans="1:10" x14ac:dyDescent="0.4">
      <c r="A1021">
        <v>2022</v>
      </c>
      <c r="B1021" s="35" t="s">
        <v>18</v>
      </c>
      <c r="C1021" s="35" t="s">
        <v>73</v>
      </c>
      <c r="D1021" s="35" t="s">
        <v>138</v>
      </c>
      <c r="E1021" s="35" t="s">
        <v>38</v>
      </c>
      <c r="F1021" s="35" t="s">
        <v>92</v>
      </c>
      <c r="G1021" s="35" t="s">
        <v>136</v>
      </c>
      <c r="H1021" t="b">
        <v>0</v>
      </c>
      <c r="I1021">
        <v>9</v>
      </c>
      <c r="J1021" s="35" t="s">
        <v>139</v>
      </c>
    </row>
    <row r="1022" spans="1:10" x14ac:dyDescent="0.4">
      <c r="A1022">
        <v>2022</v>
      </c>
      <c r="B1022" s="35" t="s">
        <v>18</v>
      </c>
      <c r="C1022" s="35" t="s">
        <v>73</v>
      </c>
      <c r="D1022" s="35" t="s">
        <v>138</v>
      </c>
      <c r="E1022" s="35" t="s">
        <v>39</v>
      </c>
      <c r="F1022" s="35" t="s">
        <v>93</v>
      </c>
      <c r="G1022" s="35" t="s">
        <v>140</v>
      </c>
      <c r="H1022" t="b">
        <v>0</v>
      </c>
      <c r="I1022">
        <v>176</v>
      </c>
      <c r="J1022" s="35" t="s">
        <v>139</v>
      </c>
    </row>
    <row r="1023" spans="1:10" x14ac:dyDescent="0.4">
      <c r="A1023">
        <v>2022</v>
      </c>
      <c r="B1023" s="35" t="s">
        <v>18</v>
      </c>
      <c r="C1023" s="35" t="s">
        <v>73</v>
      </c>
      <c r="D1023" s="35" t="s">
        <v>138</v>
      </c>
      <c r="E1023" s="35" t="s">
        <v>148</v>
      </c>
      <c r="F1023" s="35" t="s">
        <v>109</v>
      </c>
      <c r="G1023" s="35" t="s">
        <v>143</v>
      </c>
      <c r="H1023" t="b">
        <v>0</v>
      </c>
      <c r="I1023">
        <v>8</v>
      </c>
      <c r="J1023" s="35" t="s">
        <v>139</v>
      </c>
    </row>
    <row r="1024" spans="1:10" x14ac:dyDescent="0.4">
      <c r="A1024">
        <v>2022</v>
      </c>
      <c r="B1024" s="35" t="s">
        <v>18</v>
      </c>
      <c r="C1024" s="35" t="s">
        <v>73</v>
      </c>
      <c r="D1024" s="35" t="s">
        <v>138</v>
      </c>
      <c r="E1024" s="35" t="s">
        <v>40</v>
      </c>
      <c r="F1024" s="35" t="s">
        <v>94</v>
      </c>
      <c r="G1024" s="35" t="s">
        <v>140</v>
      </c>
      <c r="H1024" t="b">
        <v>0</v>
      </c>
      <c r="I1024">
        <v>4</v>
      </c>
      <c r="J1024" s="35" t="s">
        <v>139</v>
      </c>
    </row>
    <row r="1025" spans="1:10" x14ac:dyDescent="0.4">
      <c r="A1025">
        <v>2022</v>
      </c>
      <c r="B1025" s="35" t="s">
        <v>18</v>
      </c>
      <c r="C1025" s="35" t="s">
        <v>73</v>
      </c>
      <c r="D1025" s="35" t="s">
        <v>138</v>
      </c>
      <c r="E1025" s="35" t="s">
        <v>41</v>
      </c>
      <c r="F1025" s="35" t="s">
        <v>95</v>
      </c>
      <c r="G1025" s="35" t="s">
        <v>138</v>
      </c>
      <c r="H1025" t="b">
        <v>0</v>
      </c>
      <c r="I1025">
        <v>58</v>
      </c>
      <c r="J1025" s="35" t="s">
        <v>139</v>
      </c>
    </row>
    <row r="1026" spans="1:10" x14ac:dyDescent="0.4">
      <c r="A1026">
        <v>2022</v>
      </c>
      <c r="B1026" s="35" t="s">
        <v>18</v>
      </c>
      <c r="C1026" s="35" t="s">
        <v>73</v>
      </c>
      <c r="D1026" s="35" t="s">
        <v>138</v>
      </c>
      <c r="E1026" s="35" t="s">
        <v>42</v>
      </c>
      <c r="F1026" s="35" t="s">
        <v>96</v>
      </c>
      <c r="G1026" s="35" t="s">
        <v>136</v>
      </c>
      <c r="H1026" t="b">
        <v>0</v>
      </c>
      <c r="I1026">
        <v>3</v>
      </c>
      <c r="J1026" s="35" t="s">
        <v>139</v>
      </c>
    </row>
    <row r="1027" spans="1:10" x14ac:dyDescent="0.4">
      <c r="A1027">
        <v>2022</v>
      </c>
      <c r="B1027" s="35" t="s">
        <v>18</v>
      </c>
      <c r="C1027" s="35" t="s">
        <v>73</v>
      </c>
      <c r="D1027" s="35" t="s">
        <v>138</v>
      </c>
      <c r="E1027" s="35" t="s">
        <v>43</v>
      </c>
      <c r="F1027" s="35" t="s">
        <v>97</v>
      </c>
      <c r="G1027" s="35" t="s">
        <v>138</v>
      </c>
      <c r="H1027" t="b">
        <v>0</v>
      </c>
      <c r="I1027">
        <v>1183</v>
      </c>
      <c r="J1027" s="35" t="s">
        <v>139</v>
      </c>
    </row>
    <row r="1028" spans="1:10" x14ac:dyDescent="0.4">
      <c r="A1028">
        <v>2022</v>
      </c>
      <c r="B1028" s="35" t="s">
        <v>18</v>
      </c>
      <c r="C1028" s="35" t="s">
        <v>73</v>
      </c>
      <c r="D1028" s="35" t="s">
        <v>138</v>
      </c>
      <c r="E1028" s="35" t="s">
        <v>44</v>
      </c>
      <c r="F1028" s="35" t="s">
        <v>98</v>
      </c>
      <c r="G1028" s="35" t="s">
        <v>138</v>
      </c>
      <c r="H1028" t="b">
        <v>0</v>
      </c>
      <c r="I1028">
        <v>137</v>
      </c>
      <c r="J1028" s="35" t="s">
        <v>139</v>
      </c>
    </row>
    <row r="1029" spans="1:10" x14ac:dyDescent="0.4">
      <c r="A1029">
        <v>2022</v>
      </c>
      <c r="B1029" s="35" t="s">
        <v>18</v>
      </c>
      <c r="C1029" s="35" t="s">
        <v>73</v>
      </c>
      <c r="D1029" s="35" t="s">
        <v>138</v>
      </c>
      <c r="E1029" s="35" t="s">
        <v>145</v>
      </c>
      <c r="F1029" s="35" t="s">
        <v>146</v>
      </c>
      <c r="G1029" s="35" t="s">
        <v>147</v>
      </c>
      <c r="H1029" t="b">
        <v>0</v>
      </c>
      <c r="I1029">
        <v>41</v>
      </c>
      <c r="J1029" s="35" t="s">
        <v>139</v>
      </c>
    </row>
    <row r="1030" spans="1:10" x14ac:dyDescent="0.4">
      <c r="A1030">
        <v>2022</v>
      </c>
      <c r="B1030" s="35" t="s">
        <v>18</v>
      </c>
      <c r="C1030" s="35" t="s">
        <v>73</v>
      </c>
      <c r="D1030" s="35" t="s">
        <v>138</v>
      </c>
      <c r="E1030" s="35" t="s">
        <v>45</v>
      </c>
      <c r="F1030" s="35" t="s">
        <v>99</v>
      </c>
      <c r="G1030" s="35" t="s">
        <v>136</v>
      </c>
      <c r="H1030" t="b">
        <v>0</v>
      </c>
      <c r="I1030">
        <v>4</v>
      </c>
      <c r="J1030" s="35" t="s">
        <v>139</v>
      </c>
    </row>
    <row r="1031" spans="1:10" x14ac:dyDescent="0.4">
      <c r="A1031">
        <v>2022</v>
      </c>
      <c r="B1031" s="35" t="s">
        <v>18</v>
      </c>
      <c r="C1031" s="35" t="s">
        <v>73</v>
      </c>
      <c r="D1031" s="35" t="s">
        <v>138</v>
      </c>
      <c r="E1031" s="35" t="s">
        <v>47</v>
      </c>
      <c r="F1031" s="35" t="s">
        <v>101</v>
      </c>
      <c r="G1031" s="35" t="s">
        <v>138</v>
      </c>
      <c r="H1031" t="b">
        <v>0</v>
      </c>
      <c r="I1031">
        <v>203</v>
      </c>
      <c r="J1031" s="35" t="s">
        <v>139</v>
      </c>
    </row>
    <row r="1032" spans="1:10" x14ac:dyDescent="0.4">
      <c r="A1032">
        <v>2022</v>
      </c>
      <c r="B1032" s="35" t="s">
        <v>18</v>
      </c>
      <c r="C1032" s="35" t="s">
        <v>73</v>
      </c>
      <c r="D1032" s="35" t="s">
        <v>138</v>
      </c>
      <c r="E1032" s="35" t="s">
        <v>149</v>
      </c>
      <c r="F1032" s="35" t="s">
        <v>110</v>
      </c>
      <c r="G1032" s="35" t="s">
        <v>143</v>
      </c>
      <c r="H1032" t="b">
        <v>0</v>
      </c>
      <c r="I1032">
        <v>1</v>
      </c>
      <c r="J1032" s="35" t="s">
        <v>139</v>
      </c>
    </row>
    <row r="1033" spans="1:10" x14ac:dyDescent="0.4">
      <c r="A1033">
        <v>2022</v>
      </c>
      <c r="B1033" s="35" t="s">
        <v>18</v>
      </c>
      <c r="C1033" s="35" t="s">
        <v>73</v>
      </c>
      <c r="D1033" s="35" t="s">
        <v>138</v>
      </c>
      <c r="E1033" s="35" t="s">
        <v>46</v>
      </c>
      <c r="F1033" s="35" t="s">
        <v>100</v>
      </c>
      <c r="G1033" s="35" t="s">
        <v>140</v>
      </c>
      <c r="H1033" t="b">
        <v>0</v>
      </c>
      <c r="I1033">
        <v>5</v>
      </c>
      <c r="J1033" s="35" t="s">
        <v>139</v>
      </c>
    </row>
    <row r="1034" spans="1:10" x14ac:dyDescent="0.4">
      <c r="A1034">
        <v>2022</v>
      </c>
      <c r="B1034" s="35" t="s">
        <v>18</v>
      </c>
      <c r="C1034" s="35" t="s">
        <v>73</v>
      </c>
      <c r="D1034" s="35" t="s">
        <v>138</v>
      </c>
      <c r="E1034" s="35" t="s">
        <v>48</v>
      </c>
      <c r="F1034" s="35" t="s">
        <v>102</v>
      </c>
      <c r="G1034" s="35" t="s">
        <v>136</v>
      </c>
      <c r="H1034" t="b">
        <v>0</v>
      </c>
      <c r="I1034">
        <v>18</v>
      </c>
      <c r="J1034" s="35" t="s">
        <v>139</v>
      </c>
    </row>
    <row r="1035" spans="1:10" x14ac:dyDescent="0.4">
      <c r="A1035">
        <v>2022</v>
      </c>
      <c r="B1035" s="35" t="s">
        <v>18</v>
      </c>
      <c r="C1035" s="35" t="s">
        <v>73</v>
      </c>
      <c r="D1035" s="35" t="s">
        <v>138</v>
      </c>
      <c r="E1035" s="35" t="s">
        <v>50</v>
      </c>
      <c r="F1035" s="35" t="s">
        <v>104</v>
      </c>
      <c r="G1035" s="35" t="s">
        <v>144</v>
      </c>
      <c r="H1035" t="b">
        <v>0</v>
      </c>
      <c r="I1035">
        <v>64</v>
      </c>
      <c r="J1035" s="35" t="s">
        <v>139</v>
      </c>
    </row>
    <row r="1036" spans="1:10" x14ac:dyDescent="0.4">
      <c r="A1036">
        <v>2022</v>
      </c>
      <c r="B1036" s="35" t="s">
        <v>18</v>
      </c>
      <c r="C1036" s="35" t="s">
        <v>73</v>
      </c>
      <c r="D1036" s="35" t="s">
        <v>138</v>
      </c>
      <c r="E1036" s="35" t="s">
        <v>49</v>
      </c>
      <c r="F1036" s="35" t="s">
        <v>103</v>
      </c>
      <c r="G1036" s="35" t="s">
        <v>138</v>
      </c>
      <c r="H1036" t="b">
        <v>0</v>
      </c>
      <c r="I1036">
        <v>119</v>
      </c>
      <c r="J1036" s="35" t="s">
        <v>139</v>
      </c>
    </row>
    <row r="1037" spans="1:10" x14ac:dyDescent="0.4">
      <c r="A1037">
        <v>2022</v>
      </c>
      <c r="B1037" s="35" t="s">
        <v>18</v>
      </c>
      <c r="C1037" s="35" t="s">
        <v>73</v>
      </c>
      <c r="D1037" s="35" t="s">
        <v>138</v>
      </c>
      <c r="E1037" s="35" t="s">
        <v>51</v>
      </c>
      <c r="F1037" s="35" t="s">
        <v>105</v>
      </c>
      <c r="G1037" s="35" t="s">
        <v>136</v>
      </c>
      <c r="H1037" t="b">
        <v>0</v>
      </c>
      <c r="I1037">
        <v>3</v>
      </c>
      <c r="J1037" s="35" t="s">
        <v>139</v>
      </c>
    </row>
    <row r="1038" spans="1:10" x14ac:dyDescent="0.4">
      <c r="A1038">
        <v>2022</v>
      </c>
      <c r="B1038" s="35" t="s">
        <v>19</v>
      </c>
      <c r="C1038" s="35" t="s">
        <v>74</v>
      </c>
      <c r="D1038" s="35" t="s">
        <v>138</v>
      </c>
      <c r="E1038" s="35" t="s">
        <v>161</v>
      </c>
      <c r="F1038" s="35" t="s">
        <v>162</v>
      </c>
      <c r="G1038" s="35" t="s">
        <v>161</v>
      </c>
      <c r="H1038" t="b">
        <v>0</v>
      </c>
      <c r="I1038">
        <v>37579</v>
      </c>
      <c r="J1038" s="35" t="s">
        <v>139</v>
      </c>
    </row>
    <row r="1039" spans="1:10" x14ac:dyDescent="0.4">
      <c r="A1039">
        <v>2022</v>
      </c>
      <c r="B1039" s="35" t="s">
        <v>19</v>
      </c>
      <c r="C1039" s="35" t="s">
        <v>74</v>
      </c>
      <c r="D1039" s="35" t="s">
        <v>138</v>
      </c>
      <c r="E1039" s="35" t="s">
        <v>2</v>
      </c>
      <c r="F1039" s="35" t="s">
        <v>57</v>
      </c>
      <c r="G1039" s="35" t="s">
        <v>136</v>
      </c>
      <c r="H1039" t="b">
        <v>0</v>
      </c>
      <c r="I1039">
        <v>3</v>
      </c>
      <c r="J1039" s="35" t="s">
        <v>139</v>
      </c>
    </row>
    <row r="1040" spans="1:10" x14ac:dyDescent="0.4">
      <c r="A1040">
        <v>2022</v>
      </c>
      <c r="B1040" s="35" t="s">
        <v>19</v>
      </c>
      <c r="C1040" s="35" t="s">
        <v>74</v>
      </c>
      <c r="D1040" s="35" t="s">
        <v>138</v>
      </c>
      <c r="E1040" s="35" t="s">
        <v>1</v>
      </c>
      <c r="F1040" s="35" t="s">
        <v>56</v>
      </c>
      <c r="G1040" s="35" t="s">
        <v>138</v>
      </c>
      <c r="H1040" t="b">
        <v>0</v>
      </c>
      <c r="I1040">
        <v>135</v>
      </c>
      <c r="J1040" s="35" t="s">
        <v>139</v>
      </c>
    </row>
    <row r="1041" spans="1:10" x14ac:dyDescent="0.4">
      <c r="A1041">
        <v>2022</v>
      </c>
      <c r="B1041" s="35" t="s">
        <v>19</v>
      </c>
      <c r="C1041" s="35" t="s">
        <v>74</v>
      </c>
      <c r="D1041" s="35" t="s">
        <v>138</v>
      </c>
      <c r="E1041" s="35" t="s">
        <v>4</v>
      </c>
      <c r="F1041" s="35" t="s">
        <v>59</v>
      </c>
      <c r="G1041" s="35" t="s">
        <v>138</v>
      </c>
      <c r="H1041" t="b">
        <v>0</v>
      </c>
      <c r="I1041">
        <v>146</v>
      </c>
      <c r="J1041" s="35" t="s">
        <v>139</v>
      </c>
    </row>
    <row r="1042" spans="1:10" x14ac:dyDescent="0.4">
      <c r="A1042">
        <v>2022</v>
      </c>
      <c r="B1042" s="35" t="s">
        <v>19</v>
      </c>
      <c r="C1042" s="35" t="s">
        <v>74</v>
      </c>
      <c r="D1042" s="35" t="s">
        <v>138</v>
      </c>
      <c r="E1042" s="35" t="s">
        <v>3</v>
      </c>
      <c r="F1042" s="35" t="s">
        <v>58</v>
      </c>
      <c r="G1042" s="35" t="s">
        <v>136</v>
      </c>
      <c r="H1042" t="b">
        <v>0</v>
      </c>
      <c r="I1042">
        <v>43</v>
      </c>
      <c r="J1042" s="35" t="s">
        <v>139</v>
      </c>
    </row>
    <row r="1043" spans="1:10" x14ac:dyDescent="0.4">
      <c r="A1043">
        <v>2022</v>
      </c>
      <c r="B1043" s="35" t="s">
        <v>19</v>
      </c>
      <c r="C1043" s="35" t="s">
        <v>74</v>
      </c>
      <c r="D1043" s="35" t="s">
        <v>138</v>
      </c>
      <c r="E1043" s="35" t="s">
        <v>5</v>
      </c>
      <c r="F1043" s="35" t="s">
        <v>60</v>
      </c>
      <c r="G1043" s="35" t="s">
        <v>136</v>
      </c>
      <c r="H1043" t="b">
        <v>0</v>
      </c>
      <c r="I1043">
        <v>665</v>
      </c>
      <c r="J1043" s="35" t="s">
        <v>139</v>
      </c>
    </row>
    <row r="1044" spans="1:10" x14ac:dyDescent="0.4">
      <c r="A1044">
        <v>2022</v>
      </c>
      <c r="B1044" s="35" t="s">
        <v>19</v>
      </c>
      <c r="C1044" s="35" t="s">
        <v>74</v>
      </c>
      <c r="D1044" s="35" t="s">
        <v>138</v>
      </c>
      <c r="E1044" s="35" t="s">
        <v>6</v>
      </c>
      <c r="F1044" s="35" t="s">
        <v>61</v>
      </c>
      <c r="G1044" s="35" t="s">
        <v>136</v>
      </c>
      <c r="H1044" t="b">
        <v>0</v>
      </c>
      <c r="I1044">
        <v>80</v>
      </c>
      <c r="J1044" s="35" t="s">
        <v>139</v>
      </c>
    </row>
    <row r="1045" spans="1:10" x14ac:dyDescent="0.4">
      <c r="A1045">
        <v>2022</v>
      </c>
      <c r="B1045" s="35" t="s">
        <v>19</v>
      </c>
      <c r="C1045" s="35" t="s">
        <v>74</v>
      </c>
      <c r="D1045" s="35" t="s">
        <v>138</v>
      </c>
      <c r="E1045" s="35" t="s">
        <v>7</v>
      </c>
      <c r="F1045" s="35" t="s">
        <v>62</v>
      </c>
      <c r="G1045" s="35" t="s">
        <v>140</v>
      </c>
      <c r="H1045" t="b">
        <v>0</v>
      </c>
      <c r="I1045">
        <v>100</v>
      </c>
      <c r="J1045" s="35" t="s">
        <v>139</v>
      </c>
    </row>
    <row r="1046" spans="1:10" x14ac:dyDescent="0.4">
      <c r="A1046">
        <v>2022</v>
      </c>
      <c r="B1046" s="35" t="s">
        <v>19</v>
      </c>
      <c r="C1046" s="35" t="s">
        <v>74</v>
      </c>
      <c r="D1046" s="35" t="s">
        <v>138</v>
      </c>
      <c r="E1046" s="35" t="s">
        <v>9</v>
      </c>
      <c r="F1046" s="35" t="s">
        <v>64</v>
      </c>
      <c r="G1046" s="35" t="s">
        <v>138</v>
      </c>
      <c r="H1046" t="b">
        <v>0</v>
      </c>
      <c r="I1046">
        <v>41</v>
      </c>
      <c r="J1046" s="35" t="s">
        <v>139</v>
      </c>
    </row>
    <row r="1047" spans="1:10" x14ac:dyDescent="0.4">
      <c r="A1047">
        <v>2022</v>
      </c>
      <c r="B1047" s="35" t="s">
        <v>19</v>
      </c>
      <c r="C1047" s="35" t="s">
        <v>74</v>
      </c>
      <c r="D1047" s="35" t="s">
        <v>138</v>
      </c>
      <c r="E1047" s="35" t="s">
        <v>8</v>
      </c>
      <c r="F1047" s="35" t="s">
        <v>63</v>
      </c>
      <c r="G1047" s="35" t="s">
        <v>138</v>
      </c>
      <c r="H1047" t="b">
        <v>0</v>
      </c>
      <c r="I1047">
        <v>11</v>
      </c>
      <c r="J1047" s="35" t="s">
        <v>139</v>
      </c>
    </row>
    <row r="1048" spans="1:10" x14ac:dyDescent="0.4">
      <c r="A1048">
        <v>2022</v>
      </c>
      <c r="B1048" s="35" t="s">
        <v>19</v>
      </c>
      <c r="C1048" s="35" t="s">
        <v>74</v>
      </c>
      <c r="D1048" s="35" t="s">
        <v>138</v>
      </c>
      <c r="E1048" s="35" t="s">
        <v>141</v>
      </c>
      <c r="F1048" s="35" t="s">
        <v>142</v>
      </c>
      <c r="G1048" s="35" t="s">
        <v>143</v>
      </c>
      <c r="H1048" t="b">
        <v>0</v>
      </c>
      <c r="I1048">
        <v>651</v>
      </c>
      <c r="J1048" s="35" t="s">
        <v>139</v>
      </c>
    </row>
    <row r="1049" spans="1:10" x14ac:dyDescent="0.4">
      <c r="A1049">
        <v>2022</v>
      </c>
      <c r="B1049" s="35" t="s">
        <v>19</v>
      </c>
      <c r="C1049" s="35" t="s">
        <v>74</v>
      </c>
      <c r="D1049" s="35" t="s">
        <v>138</v>
      </c>
      <c r="E1049" s="35" t="s">
        <v>10</v>
      </c>
      <c r="F1049" s="35" t="s">
        <v>65</v>
      </c>
      <c r="G1049" s="35" t="s">
        <v>138</v>
      </c>
      <c r="H1049" t="b">
        <v>0</v>
      </c>
      <c r="I1049">
        <v>485</v>
      </c>
      <c r="J1049" s="35" t="s">
        <v>139</v>
      </c>
    </row>
    <row r="1050" spans="1:10" x14ac:dyDescent="0.4">
      <c r="A1050">
        <v>2022</v>
      </c>
      <c r="B1050" s="35" t="s">
        <v>19</v>
      </c>
      <c r="C1050" s="35" t="s">
        <v>74</v>
      </c>
      <c r="D1050" s="35" t="s">
        <v>138</v>
      </c>
      <c r="E1050" s="35" t="s">
        <v>11</v>
      </c>
      <c r="F1050" s="35" t="s">
        <v>66</v>
      </c>
      <c r="G1050" s="35" t="s">
        <v>138</v>
      </c>
      <c r="H1050" t="b">
        <v>0</v>
      </c>
      <c r="I1050">
        <v>449</v>
      </c>
      <c r="J1050" s="35" t="s">
        <v>139</v>
      </c>
    </row>
    <row r="1051" spans="1:10" x14ac:dyDescent="0.4">
      <c r="A1051">
        <v>2022</v>
      </c>
      <c r="B1051" s="35" t="s">
        <v>19</v>
      </c>
      <c r="C1051" s="35" t="s">
        <v>74</v>
      </c>
      <c r="D1051" s="35" t="s">
        <v>138</v>
      </c>
      <c r="E1051" s="35" t="s">
        <v>12</v>
      </c>
      <c r="F1051" s="35" t="s">
        <v>67</v>
      </c>
      <c r="G1051" s="35" t="s">
        <v>136</v>
      </c>
      <c r="H1051" t="b">
        <v>0</v>
      </c>
      <c r="I1051">
        <v>17</v>
      </c>
      <c r="J1051" s="35" t="s">
        <v>139</v>
      </c>
    </row>
    <row r="1052" spans="1:10" x14ac:dyDescent="0.4">
      <c r="A1052">
        <v>2022</v>
      </c>
      <c r="B1052" s="35" t="s">
        <v>19</v>
      </c>
      <c r="C1052" s="35" t="s">
        <v>74</v>
      </c>
      <c r="D1052" s="35" t="s">
        <v>138</v>
      </c>
      <c r="E1052" s="35" t="s">
        <v>16</v>
      </c>
      <c r="F1052" s="35" t="s">
        <v>71</v>
      </c>
      <c r="G1052" s="35" t="s">
        <v>144</v>
      </c>
      <c r="H1052" t="b">
        <v>0</v>
      </c>
      <c r="I1052">
        <v>7</v>
      </c>
      <c r="J1052" s="35" t="s">
        <v>139</v>
      </c>
    </row>
    <row r="1053" spans="1:10" x14ac:dyDescent="0.4">
      <c r="A1053">
        <v>2022</v>
      </c>
      <c r="B1053" s="35" t="s">
        <v>19</v>
      </c>
      <c r="C1053" s="35" t="s">
        <v>74</v>
      </c>
      <c r="D1053" s="35" t="s">
        <v>138</v>
      </c>
      <c r="E1053" s="35" t="s">
        <v>13</v>
      </c>
      <c r="F1053" s="35" t="s">
        <v>68</v>
      </c>
      <c r="G1053" s="35" t="s">
        <v>136</v>
      </c>
      <c r="H1053" t="b">
        <v>0</v>
      </c>
      <c r="I1053">
        <v>4</v>
      </c>
      <c r="J1053" s="35" t="s">
        <v>139</v>
      </c>
    </row>
    <row r="1054" spans="1:10" x14ac:dyDescent="0.4">
      <c r="A1054">
        <v>2022</v>
      </c>
      <c r="B1054" s="35" t="s">
        <v>19</v>
      </c>
      <c r="C1054" s="35" t="s">
        <v>74</v>
      </c>
      <c r="D1054" s="35" t="s">
        <v>138</v>
      </c>
      <c r="E1054" s="35" t="s">
        <v>14</v>
      </c>
      <c r="F1054" s="35" t="s">
        <v>69</v>
      </c>
      <c r="G1054" s="35" t="s">
        <v>144</v>
      </c>
      <c r="H1054" t="b">
        <v>0</v>
      </c>
      <c r="I1054">
        <v>447</v>
      </c>
      <c r="J1054" s="35" t="s">
        <v>139</v>
      </c>
    </row>
    <row r="1055" spans="1:10" x14ac:dyDescent="0.4">
      <c r="A1055">
        <v>2022</v>
      </c>
      <c r="B1055" s="35" t="s">
        <v>19</v>
      </c>
      <c r="C1055" s="35" t="s">
        <v>74</v>
      </c>
      <c r="D1055" s="35" t="s">
        <v>138</v>
      </c>
      <c r="E1055" s="35" t="s">
        <v>15</v>
      </c>
      <c r="F1055" s="35" t="s">
        <v>70</v>
      </c>
      <c r="G1055" s="35" t="s">
        <v>144</v>
      </c>
      <c r="H1055" t="b">
        <v>0</v>
      </c>
      <c r="I1055">
        <v>43</v>
      </c>
      <c r="J1055" s="35" t="s">
        <v>139</v>
      </c>
    </row>
    <row r="1056" spans="1:10" x14ac:dyDescent="0.4">
      <c r="A1056">
        <v>2022</v>
      </c>
      <c r="B1056" s="35" t="s">
        <v>19</v>
      </c>
      <c r="C1056" s="35" t="s">
        <v>74</v>
      </c>
      <c r="D1056" s="35" t="s">
        <v>138</v>
      </c>
      <c r="E1056" s="35" t="s">
        <v>17</v>
      </c>
      <c r="F1056" s="35" t="s">
        <v>72</v>
      </c>
      <c r="G1056" s="35" t="s">
        <v>144</v>
      </c>
      <c r="H1056" t="b">
        <v>0</v>
      </c>
      <c r="I1056">
        <v>13</v>
      </c>
      <c r="J1056" s="35" t="s">
        <v>139</v>
      </c>
    </row>
    <row r="1057" spans="1:10" x14ac:dyDescent="0.4">
      <c r="A1057">
        <v>2022</v>
      </c>
      <c r="B1057" s="35" t="s">
        <v>19</v>
      </c>
      <c r="C1057" s="35" t="s">
        <v>74</v>
      </c>
      <c r="D1057" s="35" t="s">
        <v>138</v>
      </c>
      <c r="E1057" s="35" t="s">
        <v>18</v>
      </c>
      <c r="F1057" s="35" t="s">
        <v>73</v>
      </c>
      <c r="G1057" s="35" t="s">
        <v>138</v>
      </c>
      <c r="H1057" t="b">
        <v>0</v>
      </c>
      <c r="I1057">
        <v>24</v>
      </c>
      <c r="J1057" s="35" t="s">
        <v>139</v>
      </c>
    </row>
    <row r="1058" spans="1:10" x14ac:dyDescent="0.4">
      <c r="A1058">
        <v>2022</v>
      </c>
      <c r="B1058" s="35" t="s">
        <v>19</v>
      </c>
      <c r="C1058" s="35" t="s">
        <v>74</v>
      </c>
      <c r="D1058" s="35" t="s">
        <v>138</v>
      </c>
      <c r="E1058" s="35" t="s">
        <v>19</v>
      </c>
      <c r="F1058" s="35" t="s">
        <v>74</v>
      </c>
      <c r="G1058" s="35" t="s">
        <v>138</v>
      </c>
      <c r="H1058" t="b">
        <v>0</v>
      </c>
      <c r="I1058">
        <v>30230</v>
      </c>
      <c r="J1058" s="35" t="s">
        <v>137</v>
      </c>
    </row>
    <row r="1059" spans="1:10" x14ac:dyDescent="0.4">
      <c r="A1059">
        <v>2022</v>
      </c>
      <c r="B1059" s="35" t="s">
        <v>19</v>
      </c>
      <c r="C1059" s="35" t="s">
        <v>74</v>
      </c>
      <c r="D1059" s="35" t="s">
        <v>138</v>
      </c>
      <c r="E1059" s="35" t="s">
        <v>22</v>
      </c>
      <c r="F1059" s="35" t="s">
        <v>77</v>
      </c>
      <c r="G1059" s="35" t="s">
        <v>140</v>
      </c>
      <c r="H1059" t="b">
        <v>0</v>
      </c>
      <c r="I1059">
        <v>174</v>
      </c>
      <c r="J1059" s="35" t="s">
        <v>139</v>
      </c>
    </row>
    <row r="1060" spans="1:10" x14ac:dyDescent="0.4">
      <c r="A1060">
        <v>2022</v>
      </c>
      <c r="B1060" s="35" t="s">
        <v>19</v>
      </c>
      <c r="C1060" s="35" t="s">
        <v>74</v>
      </c>
      <c r="D1060" s="35" t="s">
        <v>138</v>
      </c>
      <c r="E1060" s="35" t="s">
        <v>21</v>
      </c>
      <c r="F1060" s="35" t="s">
        <v>76</v>
      </c>
      <c r="G1060" s="35" t="s">
        <v>138</v>
      </c>
      <c r="H1060" t="b">
        <v>0</v>
      </c>
      <c r="I1060">
        <v>258</v>
      </c>
      <c r="J1060" s="35" t="s">
        <v>139</v>
      </c>
    </row>
    <row r="1061" spans="1:10" x14ac:dyDescent="0.4">
      <c r="A1061">
        <v>2022</v>
      </c>
      <c r="B1061" s="35" t="s">
        <v>19</v>
      </c>
      <c r="C1061" s="35" t="s">
        <v>74</v>
      </c>
      <c r="D1061" s="35" t="s">
        <v>138</v>
      </c>
      <c r="E1061" s="35" t="s">
        <v>20</v>
      </c>
      <c r="F1061" s="35" t="s">
        <v>75</v>
      </c>
      <c r="G1061" s="35" t="s">
        <v>140</v>
      </c>
      <c r="H1061" t="b">
        <v>0</v>
      </c>
      <c r="I1061">
        <v>7</v>
      </c>
      <c r="J1061" s="35" t="s">
        <v>139</v>
      </c>
    </row>
    <row r="1062" spans="1:10" x14ac:dyDescent="0.4">
      <c r="A1062">
        <v>2022</v>
      </c>
      <c r="B1062" s="35" t="s">
        <v>19</v>
      </c>
      <c r="C1062" s="35" t="s">
        <v>74</v>
      </c>
      <c r="D1062" s="35" t="s">
        <v>138</v>
      </c>
      <c r="E1062" s="35" t="s">
        <v>23</v>
      </c>
      <c r="F1062" s="35" t="s">
        <v>78</v>
      </c>
      <c r="G1062" s="35" t="s">
        <v>144</v>
      </c>
      <c r="H1062" t="b">
        <v>0</v>
      </c>
      <c r="I1062">
        <v>74</v>
      </c>
      <c r="J1062" s="35" t="s">
        <v>139</v>
      </c>
    </row>
    <row r="1063" spans="1:10" x14ac:dyDescent="0.4">
      <c r="A1063">
        <v>2022</v>
      </c>
      <c r="B1063" s="35" t="s">
        <v>19</v>
      </c>
      <c r="C1063" s="35" t="s">
        <v>74</v>
      </c>
      <c r="D1063" s="35" t="s">
        <v>138</v>
      </c>
      <c r="E1063" s="35" t="s">
        <v>24</v>
      </c>
      <c r="F1063" s="35" t="s">
        <v>79</v>
      </c>
      <c r="G1063" s="35" t="s">
        <v>144</v>
      </c>
      <c r="H1063" t="b">
        <v>0</v>
      </c>
      <c r="I1063">
        <v>58</v>
      </c>
      <c r="J1063" s="35" t="s">
        <v>139</v>
      </c>
    </row>
    <row r="1064" spans="1:10" x14ac:dyDescent="0.4">
      <c r="A1064">
        <v>2022</v>
      </c>
      <c r="B1064" s="35" t="s">
        <v>19</v>
      </c>
      <c r="C1064" s="35" t="s">
        <v>74</v>
      </c>
      <c r="D1064" s="35" t="s">
        <v>138</v>
      </c>
      <c r="E1064" s="35" t="s">
        <v>26</v>
      </c>
      <c r="F1064" s="35" t="s">
        <v>81</v>
      </c>
      <c r="G1064" s="35" t="s">
        <v>144</v>
      </c>
      <c r="H1064" t="b">
        <v>0</v>
      </c>
      <c r="I1064">
        <v>122</v>
      </c>
      <c r="J1064" s="35" t="s">
        <v>139</v>
      </c>
    </row>
    <row r="1065" spans="1:10" x14ac:dyDescent="0.4">
      <c r="A1065">
        <v>2022</v>
      </c>
      <c r="B1065" s="35" t="s">
        <v>19</v>
      </c>
      <c r="C1065" s="35" t="s">
        <v>74</v>
      </c>
      <c r="D1065" s="35" t="s">
        <v>138</v>
      </c>
      <c r="E1065" s="35" t="s">
        <v>25</v>
      </c>
      <c r="F1065" s="35" t="s">
        <v>80</v>
      </c>
      <c r="G1065" s="35" t="s">
        <v>138</v>
      </c>
      <c r="H1065" t="b">
        <v>0</v>
      </c>
      <c r="I1065">
        <v>258</v>
      </c>
      <c r="J1065" s="35" t="s">
        <v>139</v>
      </c>
    </row>
    <row r="1066" spans="1:10" x14ac:dyDescent="0.4">
      <c r="A1066">
        <v>2022</v>
      </c>
      <c r="B1066" s="35" t="s">
        <v>19</v>
      </c>
      <c r="C1066" s="35" t="s">
        <v>74</v>
      </c>
      <c r="D1066" s="35" t="s">
        <v>138</v>
      </c>
      <c r="E1066" s="35" t="s">
        <v>27</v>
      </c>
      <c r="F1066" s="35" t="s">
        <v>82</v>
      </c>
      <c r="G1066" s="35" t="s">
        <v>136</v>
      </c>
      <c r="H1066" t="b">
        <v>0</v>
      </c>
      <c r="I1066">
        <v>3</v>
      </c>
      <c r="J1066" s="35" t="s">
        <v>139</v>
      </c>
    </row>
    <row r="1067" spans="1:10" x14ac:dyDescent="0.4">
      <c r="A1067">
        <v>2022</v>
      </c>
      <c r="B1067" s="35" t="s">
        <v>19</v>
      </c>
      <c r="C1067" s="35" t="s">
        <v>74</v>
      </c>
      <c r="D1067" s="35" t="s">
        <v>138</v>
      </c>
      <c r="E1067" s="35" t="s">
        <v>34</v>
      </c>
      <c r="F1067" s="35" t="s">
        <v>89</v>
      </c>
      <c r="G1067" s="35" t="s">
        <v>138</v>
      </c>
      <c r="H1067" t="b">
        <v>0</v>
      </c>
      <c r="I1067">
        <v>120</v>
      </c>
      <c r="J1067" s="35" t="s">
        <v>139</v>
      </c>
    </row>
    <row r="1068" spans="1:10" x14ac:dyDescent="0.4">
      <c r="A1068">
        <v>2022</v>
      </c>
      <c r="B1068" s="35" t="s">
        <v>19</v>
      </c>
      <c r="C1068" s="35" t="s">
        <v>74</v>
      </c>
      <c r="D1068" s="35" t="s">
        <v>138</v>
      </c>
      <c r="E1068" s="35" t="s">
        <v>35</v>
      </c>
      <c r="F1068" s="35" t="s">
        <v>111</v>
      </c>
      <c r="G1068" s="35" t="s">
        <v>136</v>
      </c>
      <c r="H1068" t="b">
        <v>0</v>
      </c>
      <c r="I1068">
        <v>1</v>
      </c>
      <c r="J1068" s="35" t="s">
        <v>139</v>
      </c>
    </row>
    <row r="1069" spans="1:10" x14ac:dyDescent="0.4">
      <c r="A1069">
        <v>2022</v>
      </c>
      <c r="B1069" s="35" t="s">
        <v>19</v>
      </c>
      <c r="C1069" s="35" t="s">
        <v>74</v>
      </c>
      <c r="D1069" s="35" t="s">
        <v>138</v>
      </c>
      <c r="E1069" s="35" t="s">
        <v>28</v>
      </c>
      <c r="F1069" s="35" t="s">
        <v>83</v>
      </c>
      <c r="G1069" s="35" t="s">
        <v>144</v>
      </c>
      <c r="H1069" t="b">
        <v>0</v>
      </c>
      <c r="I1069">
        <v>12</v>
      </c>
      <c r="J1069" s="35" t="s">
        <v>139</v>
      </c>
    </row>
    <row r="1070" spans="1:10" x14ac:dyDescent="0.4">
      <c r="A1070">
        <v>2022</v>
      </c>
      <c r="B1070" s="35" t="s">
        <v>19</v>
      </c>
      <c r="C1070" s="35" t="s">
        <v>74</v>
      </c>
      <c r="D1070" s="35" t="s">
        <v>138</v>
      </c>
      <c r="E1070" s="35" t="s">
        <v>30</v>
      </c>
      <c r="F1070" s="35" t="s">
        <v>85</v>
      </c>
      <c r="G1070" s="35" t="s">
        <v>140</v>
      </c>
      <c r="H1070" t="b">
        <v>0</v>
      </c>
      <c r="I1070">
        <v>7</v>
      </c>
      <c r="J1070" s="35" t="s">
        <v>139</v>
      </c>
    </row>
    <row r="1071" spans="1:10" x14ac:dyDescent="0.4">
      <c r="A1071">
        <v>2022</v>
      </c>
      <c r="B1071" s="35" t="s">
        <v>19</v>
      </c>
      <c r="C1071" s="35" t="s">
        <v>74</v>
      </c>
      <c r="D1071" s="35" t="s">
        <v>138</v>
      </c>
      <c r="E1071" s="35" t="s">
        <v>31</v>
      </c>
      <c r="F1071" s="35" t="s">
        <v>86</v>
      </c>
      <c r="G1071" s="35" t="s">
        <v>140</v>
      </c>
      <c r="H1071" t="b">
        <v>0</v>
      </c>
      <c r="I1071">
        <v>257</v>
      </c>
      <c r="J1071" s="35" t="s">
        <v>139</v>
      </c>
    </row>
    <row r="1072" spans="1:10" x14ac:dyDescent="0.4">
      <c r="A1072">
        <v>2022</v>
      </c>
      <c r="B1072" s="35" t="s">
        <v>19</v>
      </c>
      <c r="C1072" s="35" t="s">
        <v>74</v>
      </c>
      <c r="D1072" s="35" t="s">
        <v>138</v>
      </c>
      <c r="E1072" s="35" t="s">
        <v>32</v>
      </c>
      <c r="F1072" s="35" t="s">
        <v>87</v>
      </c>
      <c r="G1072" s="35" t="s">
        <v>136</v>
      </c>
      <c r="H1072" t="b">
        <v>0</v>
      </c>
      <c r="I1072">
        <v>12</v>
      </c>
      <c r="J1072" s="35" t="s">
        <v>139</v>
      </c>
    </row>
    <row r="1073" spans="1:10" x14ac:dyDescent="0.4">
      <c r="A1073">
        <v>2022</v>
      </c>
      <c r="B1073" s="35" t="s">
        <v>19</v>
      </c>
      <c r="C1073" s="35" t="s">
        <v>74</v>
      </c>
      <c r="D1073" s="35" t="s">
        <v>138</v>
      </c>
      <c r="E1073" s="35" t="s">
        <v>29</v>
      </c>
      <c r="F1073" s="35" t="s">
        <v>84</v>
      </c>
      <c r="G1073" s="35" t="s">
        <v>136</v>
      </c>
      <c r="H1073" t="b">
        <v>0</v>
      </c>
      <c r="I1073">
        <v>45</v>
      </c>
      <c r="J1073" s="35" t="s">
        <v>139</v>
      </c>
    </row>
    <row r="1074" spans="1:10" x14ac:dyDescent="0.4">
      <c r="A1074">
        <v>2022</v>
      </c>
      <c r="B1074" s="35" t="s">
        <v>19</v>
      </c>
      <c r="C1074" s="35" t="s">
        <v>74</v>
      </c>
      <c r="D1074" s="35" t="s">
        <v>138</v>
      </c>
      <c r="E1074" s="35" t="s">
        <v>33</v>
      </c>
      <c r="F1074" s="35" t="s">
        <v>88</v>
      </c>
      <c r="G1074" s="35" t="s">
        <v>140</v>
      </c>
      <c r="H1074" t="b">
        <v>0</v>
      </c>
      <c r="I1074">
        <v>366</v>
      </c>
      <c r="J1074" s="35" t="s">
        <v>139</v>
      </c>
    </row>
    <row r="1075" spans="1:10" x14ac:dyDescent="0.4">
      <c r="A1075">
        <v>2022</v>
      </c>
      <c r="B1075" s="35" t="s">
        <v>19</v>
      </c>
      <c r="C1075" s="35" t="s">
        <v>74</v>
      </c>
      <c r="D1075" s="35" t="s">
        <v>138</v>
      </c>
      <c r="E1075" s="35" t="s">
        <v>36</v>
      </c>
      <c r="F1075" s="35" t="s">
        <v>90</v>
      </c>
      <c r="G1075" s="35" t="s">
        <v>144</v>
      </c>
      <c r="H1075" t="b">
        <v>0</v>
      </c>
      <c r="I1075">
        <v>99</v>
      </c>
      <c r="J1075" s="35" t="s">
        <v>139</v>
      </c>
    </row>
    <row r="1076" spans="1:10" x14ac:dyDescent="0.4">
      <c r="A1076">
        <v>2022</v>
      </c>
      <c r="B1076" s="35" t="s">
        <v>19</v>
      </c>
      <c r="C1076" s="35" t="s">
        <v>74</v>
      </c>
      <c r="D1076" s="35" t="s">
        <v>138</v>
      </c>
      <c r="E1076" s="35" t="s">
        <v>37</v>
      </c>
      <c r="F1076" s="35" t="s">
        <v>91</v>
      </c>
      <c r="G1076" s="35" t="s">
        <v>138</v>
      </c>
      <c r="H1076" t="b">
        <v>0</v>
      </c>
      <c r="I1076">
        <v>30</v>
      </c>
      <c r="J1076" s="35" t="s">
        <v>139</v>
      </c>
    </row>
    <row r="1077" spans="1:10" x14ac:dyDescent="0.4">
      <c r="A1077">
        <v>2022</v>
      </c>
      <c r="B1077" s="35" t="s">
        <v>19</v>
      </c>
      <c r="C1077" s="35" t="s">
        <v>74</v>
      </c>
      <c r="D1077" s="35" t="s">
        <v>138</v>
      </c>
      <c r="E1077" s="35" t="s">
        <v>38</v>
      </c>
      <c r="F1077" s="35" t="s">
        <v>92</v>
      </c>
      <c r="G1077" s="35" t="s">
        <v>136</v>
      </c>
      <c r="H1077" t="b">
        <v>0</v>
      </c>
      <c r="I1077">
        <v>20</v>
      </c>
      <c r="J1077" s="35" t="s">
        <v>139</v>
      </c>
    </row>
    <row r="1078" spans="1:10" x14ac:dyDescent="0.4">
      <c r="A1078">
        <v>2022</v>
      </c>
      <c r="B1078" s="35" t="s">
        <v>19</v>
      </c>
      <c r="C1078" s="35" t="s">
        <v>74</v>
      </c>
      <c r="D1078" s="35" t="s">
        <v>138</v>
      </c>
      <c r="E1078" s="35" t="s">
        <v>39</v>
      </c>
      <c r="F1078" s="35" t="s">
        <v>93</v>
      </c>
      <c r="G1078" s="35" t="s">
        <v>140</v>
      </c>
      <c r="H1078" t="b">
        <v>0</v>
      </c>
      <c r="I1078">
        <v>171</v>
      </c>
      <c r="J1078" s="35" t="s">
        <v>139</v>
      </c>
    </row>
    <row r="1079" spans="1:10" x14ac:dyDescent="0.4">
      <c r="A1079">
        <v>2022</v>
      </c>
      <c r="B1079" s="35" t="s">
        <v>19</v>
      </c>
      <c r="C1079" s="35" t="s">
        <v>74</v>
      </c>
      <c r="D1079" s="35" t="s">
        <v>138</v>
      </c>
      <c r="E1079" s="35" t="s">
        <v>148</v>
      </c>
      <c r="F1079" s="35" t="s">
        <v>109</v>
      </c>
      <c r="G1079" s="35" t="s">
        <v>143</v>
      </c>
      <c r="H1079" t="b">
        <v>0</v>
      </c>
      <c r="I1079">
        <v>28</v>
      </c>
      <c r="J1079" s="35" t="s">
        <v>139</v>
      </c>
    </row>
    <row r="1080" spans="1:10" x14ac:dyDescent="0.4">
      <c r="A1080">
        <v>2022</v>
      </c>
      <c r="B1080" s="35" t="s">
        <v>19</v>
      </c>
      <c r="C1080" s="35" t="s">
        <v>74</v>
      </c>
      <c r="D1080" s="35" t="s">
        <v>138</v>
      </c>
      <c r="E1080" s="35" t="s">
        <v>40</v>
      </c>
      <c r="F1080" s="35" t="s">
        <v>94</v>
      </c>
      <c r="G1080" s="35" t="s">
        <v>140</v>
      </c>
      <c r="H1080" t="b">
        <v>0</v>
      </c>
      <c r="I1080">
        <v>18</v>
      </c>
      <c r="J1080" s="35" t="s">
        <v>139</v>
      </c>
    </row>
    <row r="1081" spans="1:10" x14ac:dyDescent="0.4">
      <c r="A1081">
        <v>2022</v>
      </c>
      <c r="B1081" s="35" t="s">
        <v>19</v>
      </c>
      <c r="C1081" s="35" t="s">
        <v>74</v>
      </c>
      <c r="D1081" s="35" t="s">
        <v>138</v>
      </c>
      <c r="E1081" s="35" t="s">
        <v>41</v>
      </c>
      <c r="F1081" s="35" t="s">
        <v>95</v>
      </c>
      <c r="G1081" s="35" t="s">
        <v>138</v>
      </c>
      <c r="H1081" t="b">
        <v>0</v>
      </c>
      <c r="I1081">
        <v>54</v>
      </c>
      <c r="J1081" s="35" t="s">
        <v>139</v>
      </c>
    </row>
    <row r="1082" spans="1:10" x14ac:dyDescent="0.4">
      <c r="A1082">
        <v>2022</v>
      </c>
      <c r="B1082" s="35" t="s">
        <v>19</v>
      </c>
      <c r="C1082" s="35" t="s">
        <v>74</v>
      </c>
      <c r="D1082" s="35" t="s">
        <v>138</v>
      </c>
      <c r="E1082" s="35" t="s">
        <v>42</v>
      </c>
      <c r="F1082" s="35" t="s">
        <v>96</v>
      </c>
      <c r="G1082" s="35" t="s">
        <v>136</v>
      </c>
      <c r="H1082" t="b">
        <v>0</v>
      </c>
      <c r="I1082">
        <v>1</v>
      </c>
      <c r="J1082" s="35" t="s">
        <v>139</v>
      </c>
    </row>
    <row r="1083" spans="1:10" x14ac:dyDescent="0.4">
      <c r="A1083">
        <v>2022</v>
      </c>
      <c r="B1083" s="35" t="s">
        <v>19</v>
      </c>
      <c r="C1083" s="35" t="s">
        <v>74</v>
      </c>
      <c r="D1083" s="35" t="s">
        <v>138</v>
      </c>
      <c r="E1083" s="35" t="s">
        <v>43</v>
      </c>
      <c r="F1083" s="35" t="s">
        <v>97</v>
      </c>
      <c r="G1083" s="35" t="s">
        <v>138</v>
      </c>
      <c r="H1083" t="b">
        <v>0</v>
      </c>
      <c r="I1083">
        <v>169</v>
      </c>
      <c r="J1083" s="35" t="s">
        <v>139</v>
      </c>
    </row>
    <row r="1084" spans="1:10" x14ac:dyDescent="0.4">
      <c r="A1084">
        <v>2022</v>
      </c>
      <c r="B1084" s="35" t="s">
        <v>19</v>
      </c>
      <c r="C1084" s="35" t="s">
        <v>74</v>
      </c>
      <c r="D1084" s="35" t="s">
        <v>138</v>
      </c>
      <c r="E1084" s="35" t="s">
        <v>44</v>
      </c>
      <c r="F1084" s="35" t="s">
        <v>98</v>
      </c>
      <c r="G1084" s="35" t="s">
        <v>138</v>
      </c>
      <c r="H1084" t="b">
        <v>0</v>
      </c>
      <c r="I1084">
        <v>1961</v>
      </c>
      <c r="J1084" s="35" t="s">
        <v>139</v>
      </c>
    </row>
    <row r="1085" spans="1:10" x14ac:dyDescent="0.4">
      <c r="A1085">
        <v>2022</v>
      </c>
      <c r="B1085" s="35" t="s">
        <v>19</v>
      </c>
      <c r="C1085" s="35" t="s">
        <v>74</v>
      </c>
      <c r="D1085" s="35" t="s">
        <v>138</v>
      </c>
      <c r="E1085" s="35" t="s">
        <v>145</v>
      </c>
      <c r="F1085" s="35" t="s">
        <v>146</v>
      </c>
      <c r="G1085" s="35" t="s">
        <v>147</v>
      </c>
      <c r="H1085" t="b">
        <v>0</v>
      </c>
      <c r="I1085">
        <v>148</v>
      </c>
      <c r="J1085" s="35" t="s">
        <v>139</v>
      </c>
    </row>
    <row r="1086" spans="1:10" x14ac:dyDescent="0.4">
      <c r="A1086">
        <v>2022</v>
      </c>
      <c r="B1086" s="35" t="s">
        <v>19</v>
      </c>
      <c r="C1086" s="35" t="s">
        <v>74</v>
      </c>
      <c r="D1086" s="35" t="s">
        <v>138</v>
      </c>
      <c r="E1086" s="35" t="s">
        <v>45</v>
      </c>
      <c r="F1086" s="35" t="s">
        <v>99</v>
      </c>
      <c r="G1086" s="35" t="s">
        <v>136</v>
      </c>
      <c r="H1086" t="b">
        <v>0</v>
      </c>
      <c r="I1086">
        <v>13</v>
      </c>
      <c r="J1086" s="35" t="s">
        <v>139</v>
      </c>
    </row>
    <row r="1087" spans="1:10" x14ac:dyDescent="0.4">
      <c r="A1087">
        <v>2022</v>
      </c>
      <c r="B1087" s="35" t="s">
        <v>19</v>
      </c>
      <c r="C1087" s="35" t="s">
        <v>74</v>
      </c>
      <c r="D1087" s="35" t="s">
        <v>138</v>
      </c>
      <c r="E1087" s="35" t="s">
        <v>47</v>
      </c>
      <c r="F1087" s="35" t="s">
        <v>101</v>
      </c>
      <c r="G1087" s="35" t="s">
        <v>138</v>
      </c>
      <c r="H1087" t="b">
        <v>0</v>
      </c>
      <c r="I1087">
        <v>174</v>
      </c>
      <c r="J1087" s="35" t="s">
        <v>139</v>
      </c>
    </row>
    <row r="1088" spans="1:10" x14ac:dyDescent="0.4">
      <c r="A1088">
        <v>2022</v>
      </c>
      <c r="B1088" s="35" t="s">
        <v>19</v>
      </c>
      <c r="C1088" s="35" t="s">
        <v>74</v>
      </c>
      <c r="D1088" s="35" t="s">
        <v>138</v>
      </c>
      <c r="E1088" s="35" t="s">
        <v>149</v>
      </c>
      <c r="F1088" s="35" t="s">
        <v>110</v>
      </c>
      <c r="G1088" s="35" t="s">
        <v>143</v>
      </c>
      <c r="H1088" t="b">
        <v>0</v>
      </c>
      <c r="I1088">
        <v>2</v>
      </c>
      <c r="J1088" s="35" t="s">
        <v>139</v>
      </c>
    </row>
    <row r="1089" spans="1:10" x14ac:dyDescent="0.4">
      <c r="A1089">
        <v>2022</v>
      </c>
      <c r="B1089" s="35" t="s">
        <v>19</v>
      </c>
      <c r="C1089" s="35" t="s">
        <v>74</v>
      </c>
      <c r="D1089" s="35" t="s">
        <v>138</v>
      </c>
      <c r="E1089" s="35" t="s">
        <v>46</v>
      </c>
      <c r="F1089" s="35" t="s">
        <v>100</v>
      </c>
      <c r="G1089" s="35" t="s">
        <v>140</v>
      </c>
      <c r="H1089" t="b">
        <v>0</v>
      </c>
      <c r="I1089">
        <v>10</v>
      </c>
      <c r="J1089" s="35" t="s">
        <v>139</v>
      </c>
    </row>
    <row r="1090" spans="1:10" x14ac:dyDescent="0.4">
      <c r="A1090">
        <v>2022</v>
      </c>
      <c r="B1090" s="35" t="s">
        <v>19</v>
      </c>
      <c r="C1090" s="35" t="s">
        <v>74</v>
      </c>
      <c r="D1090" s="35" t="s">
        <v>138</v>
      </c>
      <c r="E1090" s="35" t="s">
        <v>48</v>
      </c>
      <c r="F1090" s="35" t="s">
        <v>102</v>
      </c>
      <c r="G1090" s="35" t="s">
        <v>136</v>
      </c>
      <c r="H1090" t="b">
        <v>0</v>
      </c>
      <c r="I1090">
        <v>52</v>
      </c>
      <c r="J1090" s="35" t="s">
        <v>139</v>
      </c>
    </row>
    <row r="1091" spans="1:10" x14ac:dyDescent="0.4">
      <c r="A1091">
        <v>2022</v>
      </c>
      <c r="B1091" s="35" t="s">
        <v>19</v>
      </c>
      <c r="C1091" s="35" t="s">
        <v>74</v>
      </c>
      <c r="D1091" s="35" t="s">
        <v>138</v>
      </c>
      <c r="E1091" s="35" t="s">
        <v>50</v>
      </c>
      <c r="F1091" s="35" t="s">
        <v>104</v>
      </c>
      <c r="G1091" s="35" t="s">
        <v>144</v>
      </c>
      <c r="H1091" t="b">
        <v>0</v>
      </c>
      <c r="I1091">
        <v>50</v>
      </c>
      <c r="J1091" s="35" t="s">
        <v>139</v>
      </c>
    </row>
    <row r="1092" spans="1:10" x14ac:dyDescent="0.4">
      <c r="A1092">
        <v>2022</v>
      </c>
      <c r="B1092" s="35" t="s">
        <v>19</v>
      </c>
      <c r="C1092" s="35" t="s">
        <v>74</v>
      </c>
      <c r="D1092" s="35" t="s">
        <v>138</v>
      </c>
      <c r="E1092" s="35" t="s">
        <v>49</v>
      </c>
      <c r="F1092" s="35" t="s">
        <v>103</v>
      </c>
      <c r="G1092" s="35" t="s">
        <v>138</v>
      </c>
      <c r="H1092" t="b">
        <v>0</v>
      </c>
      <c r="I1092">
        <v>5</v>
      </c>
      <c r="J1092" s="35" t="s">
        <v>139</v>
      </c>
    </row>
    <row r="1093" spans="1:10" x14ac:dyDescent="0.4">
      <c r="A1093">
        <v>2022</v>
      </c>
      <c r="B1093" s="35" t="s">
        <v>19</v>
      </c>
      <c r="C1093" s="35" t="s">
        <v>74</v>
      </c>
      <c r="D1093" s="35" t="s">
        <v>138</v>
      </c>
      <c r="E1093" s="35" t="s">
        <v>51</v>
      </c>
      <c r="F1093" s="35" t="s">
        <v>105</v>
      </c>
      <c r="G1093" s="35" t="s">
        <v>136</v>
      </c>
      <c r="H1093" t="b">
        <v>0</v>
      </c>
      <c r="I1093">
        <v>2</v>
      </c>
      <c r="J1093" s="35" t="s">
        <v>139</v>
      </c>
    </row>
    <row r="1094" spans="1:10" x14ac:dyDescent="0.4">
      <c r="A1094">
        <v>2022</v>
      </c>
      <c r="B1094" s="35" t="s">
        <v>22</v>
      </c>
      <c r="C1094" s="35" t="s">
        <v>77</v>
      </c>
      <c r="D1094" s="35" t="s">
        <v>140</v>
      </c>
      <c r="E1094" s="35" t="s">
        <v>161</v>
      </c>
      <c r="F1094" s="35" t="s">
        <v>162</v>
      </c>
      <c r="G1094" s="35" t="s">
        <v>161</v>
      </c>
      <c r="H1094" t="b">
        <v>0</v>
      </c>
      <c r="I1094">
        <v>59910</v>
      </c>
      <c r="J1094" s="35" t="s">
        <v>139</v>
      </c>
    </row>
    <row r="1095" spans="1:10" x14ac:dyDescent="0.4">
      <c r="A1095">
        <v>2022</v>
      </c>
      <c r="B1095" s="35" t="s">
        <v>22</v>
      </c>
      <c r="C1095" s="35" t="s">
        <v>77</v>
      </c>
      <c r="D1095" s="35" t="s">
        <v>140</v>
      </c>
      <c r="E1095" s="35" t="s">
        <v>2</v>
      </c>
      <c r="F1095" s="35" t="s">
        <v>57</v>
      </c>
      <c r="G1095" s="35" t="s">
        <v>136</v>
      </c>
      <c r="H1095" t="b">
        <v>0</v>
      </c>
      <c r="I1095">
        <v>24</v>
      </c>
      <c r="J1095" s="35" t="s">
        <v>139</v>
      </c>
    </row>
    <row r="1096" spans="1:10" x14ac:dyDescent="0.4">
      <c r="A1096">
        <v>2022</v>
      </c>
      <c r="B1096" s="35" t="s">
        <v>22</v>
      </c>
      <c r="C1096" s="35" t="s">
        <v>77</v>
      </c>
      <c r="D1096" s="35" t="s">
        <v>140</v>
      </c>
      <c r="E1096" s="35" t="s">
        <v>1</v>
      </c>
      <c r="F1096" s="35" t="s">
        <v>56</v>
      </c>
      <c r="G1096" s="35" t="s">
        <v>138</v>
      </c>
      <c r="H1096" t="b">
        <v>0</v>
      </c>
      <c r="I1096">
        <v>61</v>
      </c>
      <c r="J1096" s="35" t="s">
        <v>139</v>
      </c>
    </row>
    <row r="1097" spans="1:10" x14ac:dyDescent="0.4">
      <c r="A1097">
        <v>2022</v>
      </c>
      <c r="B1097" s="35" t="s">
        <v>22</v>
      </c>
      <c r="C1097" s="35" t="s">
        <v>77</v>
      </c>
      <c r="D1097" s="35" t="s">
        <v>140</v>
      </c>
      <c r="E1097" s="35" t="s">
        <v>4</v>
      </c>
      <c r="F1097" s="35" t="s">
        <v>59</v>
      </c>
      <c r="G1097" s="35" t="s">
        <v>138</v>
      </c>
      <c r="H1097" t="b">
        <v>0</v>
      </c>
      <c r="I1097">
        <v>44</v>
      </c>
      <c r="J1097" s="35" t="s">
        <v>139</v>
      </c>
    </row>
    <row r="1098" spans="1:10" x14ac:dyDescent="0.4">
      <c r="A1098">
        <v>2022</v>
      </c>
      <c r="B1098" s="35" t="s">
        <v>22</v>
      </c>
      <c r="C1098" s="35" t="s">
        <v>77</v>
      </c>
      <c r="D1098" s="35" t="s">
        <v>140</v>
      </c>
      <c r="E1098" s="35" t="s">
        <v>150</v>
      </c>
      <c r="F1098" s="35" t="s">
        <v>106</v>
      </c>
      <c r="G1098" s="35" t="s">
        <v>143</v>
      </c>
      <c r="H1098" t="b">
        <v>0</v>
      </c>
      <c r="I1098">
        <v>1</v>
      </c>
      <c r="J1098" s="35" t="s">
        <v>139</v>
      </c>
    </row>
    <row r="1099" spans="1:10" x14ac:dyDescent="0.4">
      <c r="A1099">
        <v>2022</v>
      </c>
      <c r="B1099" s="35" t="s">
        <v>22</v>
      </c>
      <c r="C1099" s="35" t="s">
        <v>77</v>
      </c>
      <c r="D1099" s="35" t="s">
        <v>140</v>
      </c>
      <c r="E1099" s="35" t="s">
        <v>3</v>
      </c>
      <c r="F1099" s="35" t="s">
        <v>58</v>
      </c>
      <c r="G1099" s="35" t="s">
        <v>136</v>
      </c>
      <c r="H1099" t="b">
        <v>0</v>
      </c>
      <c r="I1099">
        <v>171</v>
      </c>
      <c r="J1099" s="35" t="s">
        <v>139</v>
      </c>
    </row>
    <row r="1100" spans="1:10" x14ac:dyDescent="0.4">
      <c r="A1100">
        <v>2022</v>
      </c>
      <c r="B1100" s="35" t="s">
        <v>22</v>
      </c>
      <c r="C1100" s="35" t="s">
        <v>77</v>
      </c>
      <c r="D1100" s="35" t="s">
        <v>140</v>
      </c>
      <c r="E1100" s="35" t="s">
        <v>5</v>
      </c>
      <c r="F1100" s="35" t="s">
        <v>60</v>
      </c>
      <c r="G1100" s="35" t="s">
        <v>136</v>
      </c>
      <c r="H1100" t="b">
        <v>0</v>
      </c>
      <c r="I1100">
        <v>2265</v>
      </c>
      <c r="J1100" s="35" t="s">
        <v>139</v>
      </c>
    </row>
    <row r="1101" spans="1:10" x14ac:dyDescent="0.4">
      <c r="A1101">
        <v>2022</v>
      </c>
      <c r="B1101" s="35" t="s">
        <v>22</v>
      </c>
      <c r="C1101" s="35" t="s">
        <v>77</v>
      </c>
      <c r="D1101" s="35" t="s">
        <v>140</v>
      </c>
      <c r="E1101" s="35" t="s">
        <v>6</v>
      </c>
      <c r="F1101" s="35" t="s">
        <v>61</v>
      </c>
      <c r="G1101" s="35" t="s">
        <v>136</v>
      </c>
      <c r="H1101" t="b">
        <v>0</v>
      </c>
      <c r="I1101">
        <v>309</v>
      </c>
      <c r="J1101" s="35" t="s">
        <v>139</v>
      </c>
    </row>
    <row r="1102" spans="1:10" x14ac:dyDescent="0.4">
      <c r="A1102">
        <v>2022</v>
      </c>
      <c r="B1102" s="35" t="s">
        <v>22</v>
      </c>
      <c r="C1102" s="35" t="s">
        <v>77</v>
      </c>
      <c r="D1102" s="35" t="s">
        <v>140</v>
      </c>
      <c r="E1102" s="35" t="s">
        <v>7</v>
      </c>
      <c r="F1102" s="35" t="s">
        <v>62</v>
      </c>
      <c r="G1102" s="35" t="s">
        <v>140</v>
      </c>
      <c r="H1102" t="b">
        <v>0</v>
      </c>
      <c r="I1102">
        <v>2753</v>
      </c>
      <c r="J1102" s="35" t="s">
        <v>139</v>
      </c>
    </row>
    <row r="1103" spans="1:10" x14ac:dyDescent="0.4">
      <c r="A1103">
        <v>2022</v>
      </c>
      <c r="B1103" s="35" t="s">
        <v>22</v>
      </c>
      <c r="C1103" s="35" t="s">
        <v>77</v>
      </c>
      <c r="D1103" s="35" t="s">
        <v>140</v>
      </c>
      <c r="E1103" s="35" t="s">
        <v>9</v>
      </c>
      <c r="F1103" s="35" t="s">
        <v>64</v>
      </c>
      <c r="G1103" s="35" t="s">
        <v>138</v>
      </c>
      <c r="H1103" t="b">
        <v>0</v>
      </c>
      <c r="I1103">
        <v>113</v>
      </c>
      <c r="J1103" s="35" t="s">
        <v>139</v>
      </c>
    </row>
    <row r="1104" spans="1:10" x14ac:dyDescent="0.4">
      <c r="A1104">
        <v>2022</v>
      </c>
      <c r="B1104" s="35" t="s">
        <v>22</v>
      </c>
      <c r="C1104" s="35" t="s">
        <v>77</v>
      </c>
      <c r="D1104" s="35" t="s">
        <v>140</v>
      </c>
      <c r="E1104" s="35" t="s">
        <v>8</v>
      </c>
      <c r="F1104" s="35" t="s">
        <v>63</v>
      </c>
      <c r="G1104" s="35" t="s">
        <v>138</v>
      </c>
      <c r="H1104" t="b">
        <v>0</v>
      </c>
      <c r="I1104">
        <v>68</v>
      </c>
      <c r="J1104" s="35" t="s">
        <v>139</v>
      </c>
    </row>
    <row r="1105" spans="1:10" x14ac:dyDescent="0.4">
      <c r="A1105">
        <v>2022</v>
      </c>
      <c r="B1105" s="35" t="s">
        <v>22</v>
      </c>
      <c r="C1105" s="35" t="s">
        <v>77</v>
      </c>
      <c r="D1105" s="35" t="s">
        <v>140</v>
      </c>
      <c r="E1105" s="35" t="s">
        <v>141</v>
      </c>
      <c r="F1105" s="35" t="s">
        <v>142</v>
      </c>
      <c r="G1105" s="35" t="s">
        <v>143</v>
      </c>
      <c r="H1105" t="b">
        <v>0</v>
      </c>
      <c r="I1105">
        <v>5306</v>
      </c>
      <c r="J1105" s="35" t="s">
        <v>139</v>
      </c>
    </row>
    <row r="1106" spans="1:10" x14ac:dyDescent="0.4">
      <c r="A1106">
        <v>2022</v>
      </c>
      <c r="B1106" s="35" t="s">
        <v>22</v>
      </c>
      <c r="C1106" s="35" t="s">
        <v>77</v>
      </c>
      <c r="D1106" s="35" t="s">
        <v>140</v>
      </c>
      <c r="E1106" s="35" t="s">
        <v>10</v>
      </c>
      <c r="F1106" s="35" t="s">
        <v>65</v>
      </c>
      <c r="G1106" s="35" t="s">
        <v>138</v>
      </c>
      <c r="H1106" t="b">
        <v>0</v>
      </c>
      <c r="I1106">
        <v>1009</v>
      </c>
      <c r="J1106" s="35" t="s">
        <v>139</v>
      </c>
    </row>
    <row r="1107" spans="1:10" x14ac:dyDescent="0.4">
      <c r="A1107">
        <v>2022</v>
      </c>
      <c r="B1107" s="35" t="s">
        <v>22</v>
      </c>
      <c r="C1107" s="35" t="s">
        <v>77</v>
      </c>
      <c r="D1107" s="35" t="s">
        <v>140</v>
      </c>
      <c r="E1107" s="35" t="s">
        <v>11</v>
      </c>
      <c r="F1107" s="35" t="s">
        <v>66</v>
      </c>
      <c r="G1107" s="35" t="s">
        <v>138</v>
      </c>
      <c r="H1107" t="b">
        <v>0</v>
      </c>
      <c r="I1107">
        <v>345</v>
      </c>
      <c r="J1107" s="35" t="s">
        <v>139</v>
      </c>
    </row>
    <row r="1108" spans="1:10" x14ac:dyDescent="0.4">
      <c r="A1108">
        <v>2022</v>
      </c>
      <c r="B1108" s="35" t="s">
        <v>22</v>
      </c>
      <c r="C1108" s="35" t="s">
        <v>77</v>
      </c>
      <c r="D1108" s="35" t="s">
        <v>140</v>
      </c>
      <c r="E1108" s="35" t="s">
        <v>151</v>
      </c>
      <c r="F1108" s="35" t="s">
        <v>107</v>
      </c>
      <c r="G1108" s="35" t="s">
        <v>136</v>
      </c>
      <c r="H1108" t="b">
        <v>0</v>
      </c>
      <c r="I1108">
        <v>6</v>
      </c>
      <c r="J1108" s="35" t="s">
        <v>139</v>
      </c>
    </row>
    <row r="1109" spans="1:10" x14ac:dyDescent="0.4">
      <c r="A1109">
        <v>2022</v>
      </c>
      <c r="B1109" s="35" t="s">
        <v>22</v>
      </c>
      <c r="C1109" s="35" t="s">
        <v>77</v>
      </c>
      <c r="D1109" s="35" t="s">
        <v>140</v>
      </c>
      <c r="E1109" s="35" t="s">
        <v>12</v>
      </c>
      <c r="F1109" s="35" t="s">
        <v>67</v>
      </c>
      <c r="G1109" s="35" t="s">
        <v>136</v>
      </c>
      <c r="H1109" t="b">
        <v>0</v>
      </c>
      <c r="I1109">
        <v>128</v>
      </c>
      <c r="J1109" s="35" t="s">
        <v>139</v>
      </c>
    </row>
    <row r="1110" spans="1:10" x14ac:dyDescent="0.4">
      <c r="A1110">
        <v>2022</v>
      </c>
      <c r="B1110" s="35" t="s">
        <v>22</v>
      </c>
      <c r="C1110" s="35" t="s">
        <v>77</v>
      </c>
      <c r="D1110" s="35" t="s">
        <v>140</v>
      </c>
      <c r="E1110" s="35" t="s">
        <v>16</v>
      </c>
      <c r="F1110" s="35" t="s">
        <v>71</v>
      </c>
      <c r="G1110" s="35" t="s">
        <v>144</v>
      </c>
      <c r="H1110" t="b">
        <v>0</v>
      </c>
      <c r="I1110">
        <v>46</v>
      </c>
      <c r="J1110" s="35" t="s">
        <v>139</v>
      </c>
    </row>
    <row r="1111" spans="1:10" x14ac:dyDescent="0.4">
      <c r="A1111">
        <v>2022</v>
      </c>
      <c r="B1111" s="35" t="s">
        <v>22</v>
      </c>
      <c r="C1111" s="35" t="s">
        <v>77</v>
      </c>
      <c r="D1111" s="35" t="s">
        <v>140</v>
      </c>
      <c r="E1111" s="35" t="s">
        <v>13</v>
      </c>
      <c r="F1111" s="35" t="s">
        <v>68</v>
      </c>
      <c r="G1111" s="35" t="s">
        <v>136</v>
      </c>
      <c r="H1111" t="b">
        <v>0</v>
      </c>
      <c r="I1111">
        <v>41</v>
      </c>
      <c r="J1111" s="35" t="s">
        <v>139</v>
      </c>
    </row>
    <row r="1112" spans="1:10" x14ac:dyDescent="0.4">
      <c r="A1112">
        <v>2022</v>
      </c>
      <c r="B1112" s="35" t="s">
        <v>22</v>
      </c>
      <c r="C1112" s="35" t="s">
        <v>77</v>
      </c>
      <c r="D1112" s="35" t="s">
        <v>140</v>
      </c>
      <c r="E1112" s="35" t="s">
        <v>14</v>
      </c>
      <c r="F1112" s="35" t="s">
        <v>69</v>
      </c>
      <c r="G1112" s="35" t="s">
        <v>144</v>
      </c>
      <c r="H1112" t="b">
        <v>0</v>
      </c>
      <c r="I1112">
        <v>596</v>
      </c>
      <c r="J1112" s="35" t="s">
        <v>139</v>
      </c>
    </row>
    <row r="1113" spans="1:10" x14ac:dyDescent="0.4">
      <c r="A1113">
        <v>2022</v>
      </c>
      <c r="B1113" s="35" t="s">
        <v>22</v>
      </c>
      <c r="C1113" s="35" t="s">
        <v>77</v>
      </c>
      <c r="D1113" s="35" t="s">
        <v>140</v>
      </c>
      <c r="E1113" s="35" t="s">
        <v>15</v>
      </c>
      <c r="F1113" s="35" t="s">
        <v>70</v>
      </c>
      <c r="G1113" s="35" t="s">
        <v>144</v>
      </c>
      <c r="H1113" t="b">
        <v>0</v>
      </c>
      <c r="I1113">
        <v>91</v>
      </c>
      <c r="J1113" s="35" t="s">
        <v>139</v>
      </c>
    </row>
    <row r="1114" spans="1:10" x14ac:dyDescent="0.4">
      <c r="A1114">
        <v>2022</v>
      </c>
      <c r="B1114" s="35" t="s">
        <v>22</v>
      </c>
      <c r="C1114" s="35" t="s">
        <v>77</v>
      </c>
      <c r="D1114" s="35" t="s">
        <v>140</v>
      </c>
      <c r="E1114" s="35" t="s">
        <v>17</v>
      </c>
      <c r="F1114" s="35" t="s">
        <v>72</v>
      </c>
      <c r="G1114" s="35" t="s">
        <v>144</v>
      </c>
      <c r="H1114" t="b">
        <v>0</v>
      </c>
      <c r="I1114">
        <v>49</v>
      </c>
      <c r="J1114" s="35" t="s">
        <v>139</v>
      </c>
    </row>
    <row r="1115" spans="1:10" x14ac:dyDescent="0.4">
      <c r="A1115">
        <v>2022</v>
      </c>
      <c r="B1115" s="35" t="s">
        <v>22</v>
      </c>
      <c r="C1115" s="35" t="s">
        <v>77</v>
      </c>
      <c r="D1115" s="35" t="s">
        <v>140</v>
      </c>
      <c r="E1115" s="35" t="s">
        <v>18</v>
      </c>
      <c r="F1115" s="35" t="s">
        <v>73</v>
      </c>
      <c r="G1115" s="35" t="s">
        <v>138</v>
      </c>
      <c r="H1115" t="b">
        <v>0</v>
      </c>
      <c r="I1115">
        <v>66</v>
      </c>
      <c r="J1115" s="35" t="s">
        <v>139</v>
      </c>
    </row>
    <row r="1116" spans="1:10" x14ac:dyDescent="0.4">
      <c r="A1116">
        <v>2022</v>
      </c>
      <c r="B1116" s="35" t="s">
        <v>22</v>
      </c>
      <c r="C1116" s="35" t="s">
        <v>77</v>
      </c>
      <c r="D1116" s="35" t="s">
        <v>140</v>
      </c>
      <c r="E1116" s="35" t="s">
        <v>19</v>
      </c>
      <c r="F1116" s="35" t="s">
        <v>74</v>
      </c>
      <c r="G1116" s="35" t="s">
        <v>138</v>
      </c>
      <c r="H1116" t="b">
        <v>0</v>
      </c>
      <c r="I1116">
        <v>65</v>
      </c>
      <c r="J1116" s="35" t="s">
        <v>139</v>
      </c>
    </row>
    <row r="1117" spans="1:10" x14ac:dyDescent="0.4">
      <c r="A1117">
        <v>2022</v>
      </c>
      <c r="B1117" s="35" t="s">
        <v>22</v>
      </c>
      <c r="C1117" s="35" t="s">
        <v>77</v>
      </c>
      <c r="D1117" s="35" t="s">
        <v>140</v>
      </c>
      <c r="E1117" s="35" t="s">
        <v>22</v>
      </c>
      <c r="F1117" s="35" t="s">
        <v>77</v>
      </c>
      <c r="G1117" s="35" t="s">
        <v>140</v>
      </c>
      <c r="H1117" t="b">
        <v>0</v>
      </c>
      <c r="I1117">
        <v>36487</v>
      </c>
      <c r="J1117" s="35" t="s">
        <v>137</v>
      </c>
    </row>
    <row r="1118" spans="1:10" x14ac:dyDescent="0.4">
      <c r="A1118">
        <v>2022</v>
      </c>
      <c r="B1118" s="35" t="s">
        <v>22</v>
      </c>
      <c r="C1118" s="35" t="s">
        <v>77</v>
      </c>
      <c r="D1118" s="35" t="s">
        <v>140</v>
      </c>
      <c r="E1118" s="35" t="s">
        <v>21</v>
      </c>
      <c r="F1118" s="35" t="s">
        <v>76</v>
      </c>
      <c r="G1118" s="35" t="s">
        <v>138</v>
      </c>
      <c r="H1118" t="b">
        <v>0</v>
      </c>
      <c r="I1118">
        <v>705</v>
      </c>
      <c r="J1118" s="35" t="s">
        <v>139</v>
      </c>
    </row>
    <row r="1119" spans="1:10" x14ac:dyDescent="0.4">
      <c r="A1119">
        <v>2022</v>
      </c>
      <c r="B1119" s="35" t="s">
        <v>22</v>
      </c>
      <c r="C1119" s="35" t="s">
        <v>77</v>
      </c>
      <c r="D1119" s="35" t="s">
        <v>140</v>
      </c>
      <c r="E1119" s="35" t="s">
        <v>20</v>
      </c>
      <c r="F1119" s="35" t="s">
        <v>75</v>
      </c>
      <c r="G1119" s="35" t="s">
        <v>140</v>
      </c>
      <c r="H1119" t="b">
        <v>0</v>
      </c>
      <c r="I1119">
        <v>700</v>
      </c>
      <c r="J1119" s="35" t="s">
        <v>139</v>
      </c>
    </row>
    <row r="1120" spans="1:10" x14ac:dyDescent="0.4">
      <c r="A1120">
        <v>2022</v>
      </c>
      <c r="B1120" s="35" t="s">
        <v>22</v>
      </c>
      <c r="C1120" s="35" t="s">
        <v>77</v>
      </c>
      <c r="D1120" s="35" t="s">
        <v>140</v>
      </c>
      <c r="E1120" s="35" t="s">
        <v>23</v>
      </c>
      <c r="F1120" s="35" t="s">
        <v>78</v>
      </c>
      <c r="G1120" s="35" t="s">
        <v>144</v>
      </c>
      <c r="H1120" t="b">
        <v>0</v>
      </c>
      <c r="I1120">
        <v>205</v>
      </c>
      <c r="J1120" s="35" t="s">
        <v>139</v>
      </c>
    </row>
    <row r="1121" spans="1:10" x14ac:dyDescent="0.4">
      <c r="A1121">
        <v>2022</v>
      </c>
      <c r="B1121" s="35" t="s">
        <v>22</v>
      </c>
      <c r="C1121" s="35" t="s">
        <v>77</v>
      </c>
      <c r="D1121" s="35" t="s">
        <v>140</v>
      </c>
      <c r="E1121" s="35" t="s">
        <v>24</v>
      </c>
      <c r="F1121" s="35" t="s">
        <v>79</v>
      </c>
      <c r="G1121" s="35" t="s">
        <v>144</v>
      </c>
      <c r="H1121" t="b">
        <v>0</v>
      </c>
      <c r="I1121">
        <v>240</v>
      </c>
      <c r="J1121" s="35" t="s">
        <v>139</v>
      </c>
    </row>
    <row r="1122" spans="1:10" x14ac:dyDescent="0.4">
      <c r="A1122">
        <v>2022</v>
      </c>
      <c r="B1122" s="35" t="s">
        <v>22</v>
      </c>
      <c r="C1122" s="35" t="s">
        <v>77</v>
      </c>
      <c r="D1122" s="35" t="s">
        <v>140</v>
      </c>
      <c r="E1122" s="35" t="s">
        <v>26</v>
      </c>
      <c r="F1122" s="35" t="s">
        <v>81</v>
      </c>
      <c r="G1122" s="35" t="s">
        <v>144</v>
      </c>
      <c r="H1122" t="b">
        <v>0</v>
      </c>
      <c r="I1122">
        <v>119</v>
      </c>
      <c r="J1122" s="35" t="s">
        <v>139</v>
      </c>
    </row>
    <row r="1123" spans="1:10" x14ac:dyDescent="0.4">
      <c r="A1123">
        <v>2022</v>
      </c>
      <c r="B1123" s="35" t="s">
        <v>22</v>
      </c>
      <c r="C1123" s="35" t="s">
        <v>77</v>
      </c>
      <c r="D1123" s="35" t="s">
        <v>140</v>
      </c>
      <c r="E1123" s="35" t="s">
        <v>153</v>
      </c>
      <c r="F1123" s="35" t="s">
        <v>154</v>
      </c>
      <c r="G1123" s="35" t="s">
        <v>136</v>
      </c>
      <c r="H1123" t="b">
        <v>0</v>
      </c>
      <c r="I1123">
        <v>3</v>
      </c>
      <c r="J1123" s="35" t="s">
        <v>139</v>
      </c>
    </row>
    <row r="1124" spans="1:10" x14ac:dyDescent="0.4">
      <c r="A1124">
        <v>2022</v>
      </c>
      <c r="B1124" s="35" t="s">
        <v>22</v>
      </c>
      <c r="C1124" s="35" t="s">
        <v>77</v>
      </c>
      <c r="D1124" s="35" t="s">
        <v>140</v>
      </c>
      <c r="E1124" s="35" t="s">
        <v>25</v>
      </c>
      <c r="F1124" s="35" t="s">
        <v>80</v>
      </c>
      <c r="G1124" s="35" t="s">
        <v>138</v>
      </c>
      <c r="H1124" t="b">
        <v>0</v>
      </c>
      <c r="I1124">
        <v>13</v>
      </c>
      <c r="J1124" s="35" t="s">
        <v>139</v>
      </c>
    </row>
    <row r="1125" spans="1:10" x14ac:dyDescent="0.4">
      <c r="A1125">
        <v>2022</v>
      </c>
      <c r="B1125" s="35" t="s">
        <v>22</v>
      </c>
      <c r="C1125" s="35" t="s">
        <v>77</v>
      </c>
      <c r="D1125" s="35" t="s">
        <v>140</v>
      </c>
      <c r="E1125" s="35" t="s">
        <v>27</v>
      </c>
      <c r="F1125" s="35" t="s">
        <v>82</v>
      </c>
      <c r="G1125" s="35" t="s">
        <v>136</v>
      </c>
      <c r="H1125" t="b">
        <v>0</v>
      </c>
      <c r="I1125">
        <v>33</v>
      </c>
      <c r="J1125" s="35" t="s">
        <v>139</v>
      </c>
    </row>
    <row r="1126" spans="1:10" x14ac:dyDescent="0.4">
      <c r="A1126">
        <v>2022</v>
      </c>
      <c r="B1126" s="35" t="s">
        <v>22</v>
      </c>
      <c r="C1126" s="35" t="s">
        <v>77</v>
      </c>
      <c r="D1126" s="35" t="s">
        <v>140</v>
      </c>
      <c r="E1126" s="35" t="s">
        <v>34</v>
      </c>
      <c r="F1126" s="35" t="s">
        <v>89</v>
      </c>
      <c r="G1126" s="35" t="s">
        <v>138</v>
      </c>
      <c r="H1126" t="b">
        <v>0</v>
      </c>
      <c r="I1126">
        <v>287</v>
      </c>
      <c r="J1126" s="35" t="s">
        <v>139</v>
      </c>
    </row>
    <row r="1127" spans="1:10" x14ac:dyDescent="0.4">
      <c r="A1127">
        <v>2022</v>
      </c>
      <c r="B1127" s="35" t="s">
        <v>22</v>
      </c>
      <c r="C1127" s="35" t="s">
        <v>77</v>
      </c>
      <c r="D1127" s="35" t="s">
        <v>140</v>
      </c>
      <c r="E1127" s="35" t="s">
        <v>35</v>
      </c>
      <c r="F1127" s="35" t="s">
        <v>111</v>
      </c>
      <c r="G1127" s="35" t="s">
        <v>136</v>
      </c>
      <c r="H1127" t="b">
        <v>0</v>
      </c>
      <c r="I1127">
        <v>9</v>
      </c>
      <c r="J1127" s="35" t="s">
        <v>139</v>
      </c>
    </row>
    <row r="1128" spans="1:10" x14ac:dyDescent="0.4">
      <c r="A1128">
        <v>2022</v>
      </c>
      <c r="B1128" s="35" t="s">
        <v>22</v>
      </c>
      <c r="C1128" s="35" t="s">
        <v>77</v>
      </c>
      <c r="D1128" s="35" t="s">
        <v>140</v>
      </c>
      <c r="E1128" s="35" t="s">
        <v>28</v>
      </c>
      <c r="F1128" s="35" t="s">
        <v>83</v>
      </c>
      <c r="G1128" s="35" t="s">
        <v>144</v>
      </c>
      <c r="H1128" t="b">
        <v>0</v>
      </c>
      <c r="I1128">
        <v>31</v>
      </c>
      <c r="J1128" s="35" t="s">
        <v>139</v>
      </c>
    </row>
    <row r="1129" spans="1:10" x14ac:dyDescent="0.4">
      <c r="A1129">
        <v>2022</v>
      </c>
      <c r="B1129" s="35" t="s">
        <v>22</v>
      </c>
      <c r="C1129" s="35" t="s">
        <v>77</v>
      </c>
      <c r="D1129" s="35" t="s">
        <v>140</v>
      </c>
      <c r="E1129" s="35" t="s">
        <v>30</v>
      </c>
      <c r="F1129" s="35" t="s">
        <v>85</v>
      </c>
      <c r="G1129" s="35" t="s">
        <v>140</v>
      </c>
      <c r="H1129" t="b">
        <v>0</v>
      </c>
      <c r="I1129">
        <v>1355</v>
      </c>
      <c r="J1129" s="35" t="s">
        <v>139</v>
      </c>
    </row>
    <row r="1130" spans="1:10" x14ac:dyDescent="0.4">
      <c r="A1130">
        <v>2022</v>
      </c>
      <c r="B1130" s="35" t="s">
        <v>22</v>
      </c>
      <c r="C1130" s="35" t="s">
        <v>77</v>
      </c>
      <c r="D1130" s="35" t="s">
        <v>140</v>
      </c>
      <c r="E1130" s="35" t="s">
        <v>31</v>
      </c>
      <c r="F1130" s="35" t="s">
        <v>86</v>
      </c>
      <c r="G1130" s="35" t="s">
        <v>140</v>
      </c>
      <c r="H1130" t="b">
        <v>0</v>
      </c>
      <c r="I1130">
        <v>2098</v>
      </c>
      <c r="J1130" s="35" t="s">
        <v>139</v>
      </c>
    </row>
    <row r="1131" spans="1:10" x14ac:dyDescent="0.4">
      <c r="A1131">
        <v>2022</v>
      </c>
      <c r="B1131" s="35" t="s">
        <v>22</v>
      </c>
      <c r="C1131" s="35" t="s">
        <v>77</v>
      </c>
      <c r="D1131" s="35" t="s">
        <v>140</v>
      </c>
      <c r="E1131" s="35" t="s">
        <v>32</v>
      </c>
      <c r="F1131" s="35" t="s">
        <v>87</v>
      </c>
      <c r="G1131" s="35" t="s">
        <v>136</v>
      </c>
      <c r="H1131" t="b">
        <v>0</v>
      </c>
      <c r="I1131">
        <v>41</v>
      </c>
      <c r="J1131" s="35" t="s">
        <v>139</v>
      </c>
    </row>
    <row r="1132" spans="1:10" x14ac:dyDescent="0.4">
      <c r="A1132">
        <v>2022</v>
      </c>
      <c r="B1132" s="35" t="s">
        <v>22</v>
      </c>
      <c r="C1132" s="35" t="s">
        <v>77</v>
      </c>
      <c r="D1132" s="35" t="s">
        <v>140</v>
      </c>
      <c r="E1132" s="35" t="s">
        <v>29</v>
      </c>
      <c r="F1132" s="35" t="s">
        <v>84</v>
      </c>
      <c r="G1132" s="35" t="s">
        <v>136</v>
      </c>
      <c r="H1132" t="b">
        <v>0</v>
      </c>
      <c r="I1132">
        <v>76</v>
      </c>
      <c r="J1132" s="35" t="s">
        <v>139</v>
      </c>
    </row>
    <row r="1133" spans="1:10" x14ac:dyDescent="0.4">
      <c r="A1133">
        <v>2022</v>
      </c>
      <c r="B1133" s="35" t="s">
        <v>22</v>
      </c>
      <c r="C1133" s="35" t="s">
        <v>77</v>
      </c>
      <c r="D1133" s="35" t="s">
        <v>140</v>
      </c>
      <c r="E1133" s="35" t="s">
        <v>33</v>
      </c>
      <c r="F1133" s="35" t="s">
        <v>88</v>
      </c>
      <c r="G1133" s="35" t="s">
        <v>140</v>
      </c>
      <c r="H1133" t="b">
        <v>0</v>
      </c>
      <c r="I1133">
        <v>4077</v>
      </c>
      <c r="J1133" s="35" t="s">
        <v>139</v>
      </c>
    </row>
    <row r="1134" spans="1:10" x14ac:dyDescent="0.4">
      <c r="A1134">
        <v>2022</v>
      </c>
      <c r="B1134" s="35" t="s">
        <v>22</v>
      </c>
      <c r="C1134" s="35" t="s">
        <v>77</v>
      </c>
      <c r="D1134" s="35" t="s">
        <v>140</v>
      </c>
      <c r="E1134" s="35" t="s">
        <v>36</v>
      </c>
      <c r="F1134" s="35" t="s">
        <v>90</v>
      </c>
      <c r="G1134" s="35" t="s">
        <v>144</v>
      </c>
      <c r="H1134" t="b">
        <v>0</v>
      </c>
      <c r="I1134">
        <v>270</v>
      </c>
      <c r="J1134" s="35" t="s">
        <v>139</v>
      </c>
    </row>
    <row r="1135" spans="1:10" x14ac:dyDescent="0.4">
      <c r="A1135">
        <v>2022</v>
      </c>
      <c r="B1135" s="35" t="s">
        <v>22</v>
      </c>
      <c r="C1135" s="35" t="s">
        <v>77</v>
      </c>
      <c r="D1135" s="35" t="s">
        <v>140</v>
      </c>
      <c r="E1135" s="35" t="s">
        <v>37</v>
      </c>
      <c r="F1135" s="35" t="s">
        <v>91</v>
      </c>
      <c r="G1135" s="35" t="s">
        <v>138</v>
      </c>
      <c r="H1135" t="b">
        <v>0</v>
      </c>
      <c r="I1135">
        <v>34</v>
      </c>
      <c r="J1135" s="35" t="s">
        <v>139</v>
      </c>
    </row>
    <row r="1136" spans="1:10" x14ac:dyDescent="0.4">
      <c r="A1136">
        <v>2022</v>
      </c>
      <c r="B1136" s="35" t="s">
        <v>22</v>
      </c>
      <c r="C1136" s="35" t="s">
        <v>77</v>
      </c>
      <c r="D1136" s="35" t="s">
        <v>140</v>
      </c>
      <c r="E1136" s="35" t="s">
        <v>38</v>
      </c>
      <c r="F1136" s="35" t="s">
        <v>92</v>
      </c>
      <c r="G1136" s="35" t="s">
        <v>136</v>
      </c>
      <c r="H1136" t="b">
        <v>0</v>
      </c>
      <c r="I1136">
        <v>188</v>
      </c>
      <c r="J1136" s="35" t="s">
        <v>139</v>
      </c>
    </row>
    <row r="1137" spans="1:10" x14ac:dyDescent="0.4">
      <c r="A1137">
        <v>2022</v>
      </c>
      <c r="B1137" s="35" t="s">
        <v>22</v>
      </c>
      <c r="C1137" s="35" t="s">
        <v>77</v>
      </c>
      <c r="D1137" s="35" t="s">
        <v>140</v>
      </c>
      <c r="E1137" s="35" t="s">
        <v>39</v>
      </c>
      <c r="F1137" s="35" t="s">
        <v>93</v>
      </c>
      <c r="G1137" s="35" t="s">
        <v>140</v>
      </c>
      <c r="H1137" t="b">
        <v>0</v>
      </c>
      <c r="I1137">
        <v>930</v>
      </c>
      <c r="J1137" s="35" t="s">
        <v>139</v>
      </c>
    </row>
    <row r="1138" spans="1:10" x14ac:dyDescent="0.4">
      <c r="A1138">
        <v>2022</v>
      </c>
      <c r="B1138" s="35" t="s">
        <v>22</v>
      </c>
      <c r="C1138" s="35" t="s">
        <v>77</v>
      </c>
      <c r="D1138" s="35" t="s">
        <v>140</v>
      </c>
      <c r="E1138" s="35" t="s">
        <v>148</v>
      </c>
      <c r="F1138" s="35" t="s">
        <v>109</v>
      </c>
      <c r="G1138" s="35" t="s">
        <v>143</v>
      </c>
      <c r="H1138" t="b">
        <v>0</v>
      </c>
      <c r="I1138">
        <v>130</v>
      </c>
      <c r="J1138" s="35" t="s">
        <v>139</v>
      </c>
    </row>
    <row r="1139" spans="1:10" x14ac:dyDescent="0.4">
      <c r="A1139">
        <v>2022</v>
      </c>
      <c r="B1139" s="35" t="s">
        <v>22</v>
      </c>
      <c r="C1139" s="35" t="s">
        <v>77</v>
      </c>
      <c r="D1139" s="35" t="s">
        <v>140</v>
      </c>
      <c r="E1139" s="35" t="s">
        <v>40</v>
      </c>
      <c r="F1139" s="35" t="s">
        <v>94</v>
      </c>
      <c r="G1139" s="35" t="s">
        <v>140</v>
      </c>
      <c r="H1139" t="b">
        <v>0</v>
      </c>
      <c r="I1139">
        <v>925</v>
      </c>
      <c r="J1139" s="35" t="s">
        <v>139</v>
      </c>
    </row>
    <row r="1140" spans="1:10" x14ac:dyDescent="0.4">
      <c r="A1140">
        <v>2022</v>
      </c>
      <c r="B1140" s="35" t="s">
        <v>22</v>
      </c>
      <c r="C1140" s="35" t="s">
        <v>77</v>
      </c>
      <c r="D1140" s="35" t="s">
        <v>140</v>
      </c>
      <c r="E1140" s="35" t="s">
        <v>41</v>
      </c>
      <c r="F1140" s="35" t="s">
        <v>95</v>
      </c>
      <c r="G1140" s="35" t="s">
        <v>138</v>
      </c>
      <c r="H1140" t="b">
        <v>0</v>
      </c>
      <c r="I1140">
        <v>87</v>
      </c>
      <c r="J1140" s="35" t="s">
        <v>139</v>
      </c>
    </row>
    <row r="1141" spans="1:10" x14ac:dyDescent="0.4">
      <c r="A1141">
        <v>2022</v>
      </c>
      <c r="B1141" s="35" t="s">
        <v>22</v>
      </c>
      <c r="C1141" s="35" t="s">
        <v>77</v>
      </c>
      <c r="D1141" s="35" t="s">
        <v>140</v>
      </c>
      <c r="E1141" s="35" t="s">
        <v>42</v>
      </c>
      <c r="F1141" s="35" t="s">
        <v>96</v>
      </c>
      <c r="G1141" s="35" t="s">
        <v>136</v>
      </c>
      <c r="H1141" t="b">
        <v>0</v>
      </c>
      <c r="I1141">
        <v>10</v>
      </c>
      <c r="J1141" s="35" t="s">
        <v>139</v>
      </c>
    </row>
    <row r="1142" spans="1:10" x14ac:dyDescent="0.4">
      <c r="A1142">
        <v>2022</v>
      </c>
      <c r="B1142" s="35" t="s">
        <v>22</v>
      </c>
      <c r="C1142" s="35" t="s">
        <v>77</v>
      </c>
      <c r="D1142" s="35" t="s">
        <v>140</v>
      </c>
      <c r="E1142" s="35" t="s">
        <v>43</v>
      </c>
      <c r="F1142" s="35" t="s">
        <v>97</v>
      </c>
      <c r="G1142" s="35" t="s">
        <v>138</v>
      </c>
      <c r="H1142" t="b">
        <v>0</v>
      </c>
      <c r="I1142">
        <v>154</v>
      </c>
      <c r="J1142" s="35" t="s">
        <v>139</v>
      </c>
    </row>
    <row r="1143" spans="1:10" x14ac:dyDescent="0.4">
      <c r="A1143">
        <v>2022</v>
      </c>
      <c r="B1143" s="35" t="s">
        <v>22</v>
      </c>
      <c r="C1143" s="35" t="s">
        <v>77</v>
      </c>
      <c r="D1143" s="35" t="s">
        <v>140</v>
      </c>
      <c r="E1143" s="35" t="s">
        <v>44</v>
      </c>
      <c r="F1143" s="35" t="s">
        <v>98</v>
      </c>
      <c r="G1143" s="35" t="s">
        <v>138</v>
      </c>
      <c r="H1143" t="b">
        <v>0</v>
      </c>
      <c r="I1143">
        <v>961</v>
      </c>
      <c r="J1143" s="35" t="s">
        <v>139</v>
      </c>
    </row>
    <row r="1144" spans="1:10" x14ac:dyDescent="0.4">
      <c r="A1144">
        <v>2022</v>
      </c>
      <c r="B1144" s="35" t="s">
        <v>22</v>
      </c>
      <c r="C1144" s="35" t="s">
        <v>77</v>
      </c>
      <c r="D1144" s="35" t="s">
        <v>140</v>
      </c>
      <c r="E1144" s="35" t="s">
        <v>145</v>
      </c>
      <c r="F1144" s="35" t="s">
        <v>146</v>
      </c>
      <c r="G1144" s="35" t="s">
        <v>147</v>
      </c>
      <c r="H1144" t="b">
        <v>0</v>
      </c>
      <c r="I1144">
        <v>296</v>
      </c>
      <c r="J1144" s="35" t="s">
        <v>139</v>
      </c>
    </row>
    <row r="1145" spans="1:10" x14ac:dyDescent="0.4">
      <c r="A1145">
        <v>2022</v>
      </c>
      <c r="B1145" s="35" t="s">
        <v>22</v>
      </c>
      <c r="C1145" s="35" t="s">
        <v>77</v>
      </c>
      <c r="D1145" s="35" t="s">
        <v>140</v>
      </c>
      <c r="E1145" s="35" t="s">
        <v>45</v>
      </c>
      <c r="F1145" s="35" t="s">
        <v>99</v>
      </c>
      <c r="G1145" s="35" t="s">
        <v>136</v>
      </c>
      <c r="H1145" t="b">
        <v>0</v>
      </c>
      <c r="I1145">
        <v>54</v>
      </c>
      <c r="J1145" s="35" t="s">
        <v>139</v>
      </c>
    </row>
    <row r="1146" spans="1:10" x14ac:dyDescent="0.4">
      <c r="A1146">
        <v>2022</v>
      </c>
      <c r="B1146" s="35" t="s">
        <v>22</v>
      </c>
      <c r="C1146" s="35" t="s">
        <v>77</v>
      </c>
      <c r="D1146" s="35" t="s">
        <v>140</v>
      </c>
      <c r="E1146" s="35" t="s">
        <v>47</v>
      </c>
      <c r="F1146" s="35" t="s">
        <v>101</v>
      </c>
      <c r="G1146" s="35" t="s">
        <v>138</v>
      </c>
      <c r="H1146" t="b">
        <v>0</v>
      </c>
      <c r="I1146">
        <v>488</v>
      </c>
      <c r="J1146" s="35" t="s">
        <v>139</v>
      </c>
    </row>
    <row r="1147" spans="1:10" x14ac:dyDescent="0.4">
      <c r="A1147">
        <v>2022</v>
      </c>
      <c r="B1147" s="35" t="s">
        <v>22</v>
      </c>
      <c r="C1147" s="35" t="s">
        <v>77</v>
      </c>
      <c r="D1147" s="35" t="s">
        <v>140</v>
      </c>
      <c r="E1147" s="35" t="s">
        <v>149</v>
      </c>
      <c r="F1147" s="35" t="s">
        <v>110</v>
      </c>
      <c r="G1147" s="35" t="s">
        <v>143</v>
      </c>
      <c r="H1147" t="b">
        <v>0</v>
      </c>
      <c r="I1147">
        <v>101</v>
      </c>
      <c r="J1147" s="35" t="s">
        <v>139</v>
      </c>
    </row>
    <row r="1148" spans="1:10" x14ac:dyDescent="0.4">
      <c r="A1148">
        <v>2022</v>
      </c>
      <c r="B1148" s="35" t="s">
        <v>22</v>
      </c>
      <c r="C1148" s="35" t="s">
        <v>77</v>
      </c>
      <c r="D1148" s="35" t="s">
        <v>140</v>
      </c>
      <c r="E1148" s="35" t="s">
        <v>46</v>
      </c>
      <c r="F1148" s="35" t="s">
        <v>100</v>
      </c>
      <c r="G1148" s="35" t="s">
        <v>140</v>
      </c>
      <c r="H1148" t="b">
        <v>0</v>
      </c>
      <c r="I1148">
        <v>376</v>
      </c>
      <c r="J1148" s="35" t="s">
        <v>139</v>
      </c>
    </row>
    <row r="1149" spans="1:10" x14ac:dyDescent="0.4">
      <c r="A1149">
        <v>2022</v>
      </c>
      <c r="B1149" s="35" t="s">
        <v>22</v>
      </c>
      <c r="C1149" s="35" t="s">
        <v>77</v>
      </c>
      <c r="D1149" s="35" t="s">
        <v>140</v>
      </c>
      <c r="E1149" s="35" t="s">
        <v>48</v>
      </c>
      <c r="F1149" s="35" t="s">
        <v>102</v>
      </c>
      <c r="G1149" s="35" t="s">
        <v>136</v>
      </c>
      <c r="H1149" t="b">
        <v>0</v>
      </c>
      <c r="I1149">
        <v>381</v>
      </c>
      <c r="J1149" s="35" t="s">
        <v>139</v>
      </c>
    </row>
    <row r="1150" spans="1:10" x14ac:dyDescent="0.4">
      <c r="A1150">
        <v>2022</v>
      </c>
      <c r="B1150" s="35" t="s">
        <v>22</v>
      </c>
      <c r="C1150" s="35" t="s">
        <v>77</v>
      </c>
      <c r="D1150" s="35" t="s">
        <v>140</v>
      </c>
      <c r="E1150" s="35" t="s">
        <v>50</v>
      </c>
      <c r="F1150" s="35" t="s">
        <v>104</v>
      </c>
      <c r="G1150" s="35" t="s">
        <v>144</v>
      </c>
      <c r="H1150" t="b">
        <v>0</v>
      </c>
      <c r="I1150">
        <v>132</v>
      </c>
      <c r="J1150" s="35" t="s">
        <v>139</v>
      </c>
    </row>
    <row r="1151" spans="1:10" x14ac:dyDescent="0.4">
      <c r="A1151">
        <v>2022</v>
      </c>
      <c r="B1151" s="35" t="s">
        <v>22</v>
      </c>
      <c r="C1151" s="35" t="s">
        <v>77</v>
      </c>
      <c r="D1151" s="35" t="s">
        <v>140</v>
      </c>
      <c r="E1151" s="35" t="s">
        <v>49</v>
      </c>
      <c r="F1151" s="35" t="s">
        <v>103</v>
      </c>
      <c r="G1151" s="35" t="s">
        <v>138</v>
      </c>
      <c r="H1151" t="b">
        <v>0</v>
      </c>
      <c r="I1151">
        <v>19</v>
      </c>
      <c r="J1151" s="35" t="s">
        <v>139</v>
      </c>
    </row>
    <row r="1152" spans="1:10" x14ac:dyDescent="0.4">
      <c r="A1152">
        <v>2022</v>
      </c>
      <c r="B1152" s="35" t="s">
        <v>22</v>
      </c>
      <c r="C1152" s="35" t="s">
        <v>77</v>
      </c>
      <c r="D1152" s="35" t="s">
        <v>140</v>
      </c>
      <c r="E1152" s="35" t="s">
        <v>51</v>
      </c>
      <c r="F1152" s="35" t="s">
        <v>105</v>
      </c>
      <c r="G1152" s="35" t="s">
        <v>136</v>
      </c>
      <c r="H1152" t="b">
        <v>0</v>
      </c>
      <c r="I1152">
        <v>12</v>
      </c>
      <c r="J1152" s="35" t="s">
        <v>139</v>
      </c>
    </row>
    <row r="1153" spans="1:10" x14ac:dyDescent="0.4">
      <c r="A1153">
        <v>2022</v>
      </c>
      <c r="B1153" s="35" t="s">
        <v>21</v>
      </c>
      <c r="C1153" s="35" t="s">
        <v>76</v>
      </c>
      <c r="D1153" s="35" t="s">
        <v>138</v>
      </c>
      <c r="E1153" s="35" t="s">
        <v>161</v>
      </c>
      <c r="F1153" s="35" t="s">
        <v>162</v>
      </c>
      <c r="G1153" s="35" t="s">
        <v>161</v>
      </c>
      <c r="H1153" t="b">
        <v>0</v>
      </c>
      <c r="I1153">
        <v>39568</v>
      </c>
      <c r="J1153" s="35" t="s">
        <v>139</v>
      </c>
    </row>
    <row r="1154" spans="1:10" x14ac:dyDescent="0.4">
      <c r="A1154">
        <v>2022</v>
      </c>
      <c r="B1154" s="35" t="s">
        <v>21</v>
      </c>
      <c r="C1154" s="35" t="s">
        <v>76</v>
      </c>
      <c r="D1154" s="35" t="s">
        <v>138</v>
      </c>
      <c r="E1154" s="35" t="s">
        <v>2</v>
      </c>
      <c r="F1154" s="35" t="s">
        <v>57</v>
      </c>
      <c r="G1154" s="35" t="s">
        <v>136</v>
      </c>
      <c r="H1154" t="b">
        <v>0</v>
      </c>
      <c r="I1154">
        <v>4</v>
      </c>
      <c r="J1154" s="35" t="s">
        <v>139</v>
      </c>
    </row>
    <row r="1155" spans="1:10" x14ac:dyDescent="0.4">
      <c r="A1155">
        <v>2022</v>
      </c>
      <c r="B1155" s="35" t="s">
        <v>21</v>
      </c>
      <c r="C1155" s="35" t="s">
        <v>76</v>
      </c>
      <c r="D1155" s="35" t="s">
        <v>138</v>
      </c>
      <c r="E1155" s="35" t="s">
        <v>1</v>
      </c>
      <c r="F1155" s="35" t="s">
        <v>56</v>
      </c>
      <c r="G1155" s="35" t="s">
        <v>138</v>
      </c>
      <c r="H1155" t="b">
        <v>0</v>
      </c>
      <c r="I1155">
        <v>19</v>
      </c>
      <c r="J1155" s="35" t="s">
        <v>139</v>
      </c>
    </row>
    <row r="1156" spans="1:10" x14ac:dyDescent="0.4">
      <c r="A1156">
        <v>2022</v>
      </c>
      <c r="B1156" s="35" t="s">
        <v>21</v>
      </c>
      <c r="C1156" s="35" t="s">
        <v>76</v>
      </c>
      <c r="D1156" s="35" t="s">
        <v>138</v>
      </c>
      <c r="E1156" s="35" t="s">
        <v>4</v>
      </c>
      <c r="F1156" s="35" t="s">
        <v>59</v>
      </c>
      <c r="G1156" s="35" t="s">
        <v>138</v>
      </c>
      <c r="H1156" t="b">
        <v>0</v>
      </c>
      <c r="I1156">
        <v>8</v>
      </c>
      <c r="J1156" s="35" t="s">
        <v>139</v>
      </c>
    </row>
    <row r="1157" spans="1:10" x14ac:dyDescent="0.4">
      <c r="A1157">
        <v>2022</v>
      </c>
      <c r="B1157" s="35" t="s">
        <v>21</v>
      </c>
      <c r="C1157" s="35" t="s">
        <v>76</v>
      </c>
      <c r="D1157" s="35" t="s">
        <v>138</v>
      </c>
      <c r="E1157" s="35" t="s">
        <v>3</v>
      </c>
      <c r="F1157" s="35" t="s">
        <v>58</v>
      </c>
      <c r="G1157" s="35" t="s">
        <v>136</v>
      </c>
      <c r="H1157" t="b">
        <v>0</v>
      </c>
      <c r="I1157">
        <v>22</v>
      </c>
      <c r="J1157" s="35" t="s">
        <v>139</v>
      </c>
    </row>
    <row r="1158" spans="1:10" x14ac:dyDescent="0.4">
      <c r="A1158">
        <v>2022</v>
      </c>
      <c r="B1158" s="35" t="s">
        <v>21</v>
      </c>
      <c r="C1158" s="35" t="s">
        <v>76</v>
      </c>
      <c r="D1158" s="35" t="s">
        <v>138</v>
      </c>
      <c r="E1158" s="35" t="s">
        <v>5</v>
      </c>
      <c r="F1158" s="35" t="s">
        <v>60</v>
      </c>
      <c r="G1158" s="35" t="s">
        <v>136</v>
      </c>
      <c r="H1158" t="b">
        <v>0</v>
      </c>
      <c r="I1158">
        <v>476</v>
      </c>
      <c r="J1158" s="35" t="s">
        <v>139</v>
      </c>
    </row>
    <row r="1159" spans="1:10" x14ac:dyDescent="0.4">
      <c r="A1159">
        <v>2022</v>
      </c>
      <c r="B1159" s="35" t="s">
        <v>21</v>
      </c>
      <c r="C1159" s="35" t="s">
        <v>76</v>
      </c>
      <c r="D1159" s="35" t="s">
        <v>138</v>
      </c>
      <c r="E1159" s="35" t="s">
        <v>6</v>
      </c>
      <c r="F1159" s="35" t="s">
        <v>61</v>
      </c>
      <c r="G1159" s="35" t="s">
        <v>136</v>
      </c>
      <c r="H1159" t="b">
        <v>0</v>
      </c>
      <c r="I1159">
        <v>54</v>
      </c>
      <c r="J1159" s="35" t="s">
        <v>139</v>
      </c>
    </row>
    <row r="1160" spans="1:10" x14ac:dyDescent="0.4">
      <c r="A1160">
        <v>2022</v>
      </c>
      <c r="B1160" s="35" t="s">
        <v>21</v>
      </c>
      <c r="C1160" s="35" t="s">
        <v>76</v>
      </c>
      <c r="D1160" s="35" t="s">
        <v>138</v>
      </c>
      <c r="E1160" s="35" t="s">
        <v>7</v>
      </c>
      <c r="F1160" s="35" t="s">
        <v>62</v>
      </c>
      <c r="G1160" s="35" t="s">
        <v>140</v>
      </c>
      <c r="H1160" t="b">
        <v>0</v>
      </c>
      <c r="I1160">
        <v>259</v>
      </c>
      <c r="J1160" s="35" t="s">
        <v>139</v>
      </c>
    </row>
    <row r="1161" spans="1:10" x14ac:dyDescent="0.4">
      <c r="A1161">
        <v>2022</v>
      </c>
      <c r="B1161" s="35" t="s">
        <v>21</v>
      </c>
      <c r="C1161" s="35" t="s">
        <v>76</v>
      </c>
      <c r="D1161" s="35" t="s">
        <v>138</v>
      </c>
      <c r="E1161" s="35" t="s">
        <v>9</v>
      </c>
      <c r="F1161" s="35" t="s">
        <v>64</v>
      </c>
      <c r="G1161" s="35" t="s">
        <v>138</v>
      </c>
      <c r="H1161" t="b">
        <v>0</v>
      </c>
      <c r="I1161">
        <v>383</v>
      </c>
      <c r="J1161" s="35" t="s">
        <v>139</v>
      </c>
    </row>
    <row r="1162" spans="1:10" x14ac:dyDescent="0.4">
      <c r="A1162">
        <v>2022</v>
      </c>
      <c r="B1162" s="35" t="s">
        <v>21</v>
      </c>
      <c r="C1162" s="35" t="s">
        <v>76</v>
      </c>
      <c r="D1162" s="35" t="s">
        <v>138</v>
      </c>
      <c r="E1162" s="35" t="s">
        <v>8</v>
      </c>
      <c r="F1162" s="35" t="s">
        <v>63</v>
      </c>
      <c r="G1162" s="35" t="s">
        <v>138</v>
      </c>
      <c r="H1162" t="b">
        <v>0</v>
      </c>
      <c r="I1162">
        <v>318</v>
      </c>
      <c r="J1162" s="35" t="s">
        <v>139</v>
      </c>
    </row>
    <row r="1163" spans="1:10" x14ac:dyDescent="0.4">
      <c r="A1163">
        <v>2022</v>
      </c>
      <c r="B1163" s="35" t="s">
        <v>21</v>
      </c>
      <c r="C1163" s="35" t="s">
        <v>76</v>
      </c>
      <c r="D1163" s="35" t="s">
        <v>138</v>
      </c>
      <c r="E1163" s="35" t="s">
        <v>141</v>
      </c>
      <c r="F1163" s="35" t="s">
        <v>142</v>
      </c>
      <c r="G1163" s="35" t="s">
        <v>143</v>
      </c>
      <c r="H1163" t="b">
        <v>0</v>
      </c>
      <c r="I1163">
        <v>1226</v>
      </c>
      <c r="J1163" s="35" t="s">
        <v>139</v>
      </c>
    </row>
    <row r="1164" spans="1:10" x14ac:dyDescent="0.4">
      <c r="A1164">
        <v>2022</v>
      </c>
      <c r="B1164" s="35" t="s">
        <v>21</v>
      </c>
      <c r="C1164" s="35" t="s">
        <v>76</v>
      </c>
      <c r="D1164" s="35" t="s">
        <v>138</v>
      </c>
      <c r="E1164" s="35" t="s">
        <v>10</v>
      </c>
      <c r="F1164" s="35" t="s">
        <v>65</v>
      </c>
      <c r="G1164" s="35" t="s">
        <v>138</v>
      </c>
      <c r="H1164" t="b">
        <v>0</v>
      </c>
      <c r="I1164">
        <v>251</v>
      </c>
      <c r="J1164" s="35" t="s">
        <v>139</v>
      </c>
    </row>
    <row r="1165" spans="1:10" x14ac:dyDescent="0.4">
      <c r="A1165">
        <v>2022</v>
      </c>
      <c r="B1165" s="35" t="s">
        <v>21</v>
      </c>
      <c r="C1165" s="35" t="s">
        <v>76</v>
      </c>
      <c r="D1165" s="35" t="s">
        <v>138</v>
      </c>
      <c r="E1165" s="35" t="s">
        <v>11</v>
      </c>
      <c r="F1165" s="35" t="s">
        <v>66</v>
      </c>
      <c r="G1165" s="35" t="s">
        <v>138</v>
      </c>
      <c r="H1165" t="b">
        <v>0</v>
      </c>
      <c r="I1165">
        <v>121</v>
      </c>
      <c r="J1165" s="35" t="s">
        <v>139</v>
      </c>
    </row>
    <row r="1166" spans="1:10" x14ac:dyDescent="0.4">
      <c r="A1166">
        <v>2022</v>
      </c>
      <c r="B1166" s="35" t="s">
        <v>21</v>
      </c>
      <c r="C1166" s="35" t="s">
        <v>76</v>
      </c>
      <c r="D1166" s="35" t="s">
        <v>138</v>
      </c>
      <c r="E1166" s="35" t="s">
        <v>151</v>
      </c>
      <c r="F1166" s="35" t="s">
        <v>107</v>
      </c>
      <c r="G1166" s="35" t="s">
        <v>136</v>
      </c>
      <c r="H1166" t="b">
        <v>0</v>
      </c>
      <c r="I1166">
        <v>4</v>
      </c>
      <c r="J1166" s="35" t="s">
        <v>139</v>
      </c>
    </row>
    <row r="1167" spans="1:10" x14ac:dyDescent="0.4">
      <c r="A1167">
        <v>2022</v>
      </c>
      <c r="B1167" s="35" t="s">
        <v>21</v>
      </c>
      <c r="C1167" s="35" t="s">
        <v>76</v>
      </c>
      <c r="D1167" s="35" t="s">
        <v>138</v>
      </c>
      <c r="E1167" s="35" t="s">
        <v>12</v>
      </c>
      <c r="F1167" s="35" t="s">
        <v>67</v>
      </c>
      <c r="G1167" s="35" t="s">
        <v>136</v>
      </c>
      <c r="H1167" t="b">
        <v>0</v>
      </c>
      <c r="I1167">
        <v>11</v>
      </c>
      <c r="J1167" s="35" t="s">
        <v>139</v>
      </c>
    </row>
    <row r="1168" spans="1:10" x14ac:dyDescent="0.4">
      <c r="A1168">
        <v>2022</v>
      </c>
      <c r="B1168" s="35" t="s">
        <v>21</v>
      </c>
      <c r="C1168" s="35" t="s">
        <v>76</v>
      </c>
      <c r="D1168" s="35" t="s">
        <v>138</v>
      </c>
      <c r="E1168" s="35" t="s">
        <v>16</v>
      </c>
      <c r="F1168" s="35" t="s">
        <v>71</v>
      </c>
      <c r="G1168" s="35" t="s">
        <v>144</v>
      </c>
      <c r="H1168" t="b">
        <v>0</v>
      </c>
      <c r="I1168">
        <v>7</v>
      </c>
      <c r="J1168" s="35" t="s">
        <v>139</v>
      </c>
    </row>
    <row r="1169" spans="1:10" x14ac:dyDescent="0.4">
      <c r="A1169">
        <v>2022</v>
      </c>
      <c r="B1169" s="35" t="s">
        <v>21</v>
      </c>
      <c r="C1169" s="35" t="s">
        <v>76</v>
      </c>
      <c r="D1169" s="35" t="s">
        <v>138</v>
      </c>
      <c r="E1169" s="35" t="s">
        <v>13</v>
      </c>
      <c r="F1169" s="35" t="s">
        <v>68</v>
      </c>
      <c r="G1169" s="35" t="s">
        <v>136</v>
      </c>
      <c r="H1169" t="b">
        <v>0</v>
      </c>
      <c r="I1169">
        <v>6</v>
      </c>
      <c r="J1169" s="35" t="s">
        <v>139</v>
      </c>
    </row>
    <row r="1170" spans="1:10" x14ac:dyDescent="0.4">
      <c r="A1170">
        <v>2022</v>
      </c>
      <c r="B1170" s="35" t="s">
        <v>21</v>
      </c>
      <c r="C1170" s="35" t="s">
        <v>76</v>
      </c>
      <c r="D1170" s="35" t="s">
        <v>138</v>
      </c>
      <c r="E1170" s="35" t="s">
        <v>14</v>
      </c>
      <c r="F1170" s="35" t="s">
        <v>69</v>
      </c>
      <c r="G1170" s="35" t="s">
        <v>144</v>
      </c>
      <c r="H1170" t="b">
        <v>0</v>
      </c>
      <c r="I1170">
        <v>129</v>
      </c>
      <c r="J1170" s="35" t="s">
        <v>139</v>
      </c>
    </row>
    <row r="1171" spans="1:10" x14ac:dyDescent="0.4">
      <c r="A1171">
        <v>2022</v>
      </c>
      <c r="B1171" s="35" t="s">
        <v>21</v>
      </c>
      <c r="C1171" s="35" t="s">
        <v>76</v>
      </c>
      <c r="D1171" s="35" t="s">
        <v>138</v>
      </c>
      <c r="E1171" s="35" t="s">
        <v>15</v>
      </c>
      <c r="F1171" s="35" t="s">
        <v>70</v>
      </c>
      <c r="G1171" s="35" t="s">
        <v>144</v>
      </c>
      <c r="H1171" t="b">
        <v>0</v>
      </c>
      <c r="I1171">
        <v>24</v>
      </c>
      <c r="J1171" s="35" t="s">
        <v>139</v>
      </c>
    </row>
    <row r="1172" spans="1:10" x14ac:dyDescent="0.4">
      <c r="A1172">
        <v>2022</v>
      </c>
      <c r="B1172" s="35" t="s">
        <v>21</v>
      </c>
      <c r="C1172" s="35" t="s">
        <v>76</v>
      </c>
      <c r="D1172" s="35" t="s">
        <v>138</v>
      </c>
      <c r="E1172" s="35" t="s">
        <v>17</v>
      </c>
      <c r="F1172" s="35" t="s">
        <v>72</v>
      </c>
      <c r="G1172" s="35" t="s">
        <v>144</v>
      </c>
      <c r="H1172" t="b">
        <v>0</v>
      </c>
      <c r="I1172">
        <v>15</v>
      </c>
      <c r="J1172" s="35" t="s">
        <v>139</v>
      </c>
    </row>
    <row r="1173" spans="1:10" x14ac:dyDescent="0.4">
      <c r="A1173">
        <v>2022</v>
      </c>
      <c r="B1173" s="35" t="s">
        <v>21</v>
      </c>
      <c r="C1173" s="35" t="s">
        <v>76</v>
      </c>
      <c r="D1173" s="35" t="s">
        <v>138</v>
      </c>
      <c r="E1173" s="35" t="s">
        <v>18</v>
      </c>
      <c r="F1173" s="35" t="s">
        <v>73</v>
      </c>
      <c r="G1173" s="35" t="s">
        <v>138</v>
      </c>
      <c r="H1173" t="b">
        <v>0</v>
      </c>
      <c r="I1173">
        <v>16</v>
      </c>
      <c r="J1173" s="35" t="s">
        <v>139</v>
      </c>
    </row>
    <row r="1174" spans="1:10" x14ac:dyDescent="0.4">
      <c r="A1174">
        <v>2022</v>
      </c>
      <c r="B1174" s="35" t="s">
        <v>21</v>
      </c>
      <c r="C1174" s="35" t="s">
        <v>76</v>
      </c>
      <c r="D1174" s="35" t="s">
        <v>138</v>
      </c>
      <c r="E1174" s="35" t="s">
        <v>19</v>
      </c>
      <c r="F1174" s="35" t="s">
        <v>74</v>
      </c>
      <c r="G1174" s="35" t="s">
        <v>138</v>
      </c>
      <c r="H1174" t="b">
        <v>0</v>
      </c>
      <c r="I1174">
        <v>15</v>
      </c>
      <c r="J1174" s="35" t="s">
        <v>139</v>
      </c>
    </row>
    <row r="1175" spans="1:10" x14ac:dyDescent="0.4">
      <c r="A1175">
        <v>2022</v>
      </c>
      <c r="B1175" s="35" t="s">
        <v>21</v>
      </c>
      <c r="C1175" s="35" t="s">
        <v>76</v>
      </c>
      <c r="D1175" s="35" t="s">
        <v>138</v>
      </c>
      <c r="E1175" s="35" t="s">
        <v>22</v>
      </c>
      <c r="F1175" s="35" t="s">
        <v>77</v>
      </c>
      <c r="G1175" s="35" t="s">
        <v>140</v>
      </c>
      <c r="H1175" t="b">
        <v>0</v>
      </c>
      <c r="I1175">
        <v>320</v>
      </c>
      <c r="J1175" s="35" t="s">
        <v>139</v>
      </c>
    </row>
    <row r="1176" spans="1:10" x14ac:dyDescent="0.4">
      <c r="A1176">
        <v>2022</v>
      </c>
      <c r="B1176" s="35" t="s">
        <v>21</v>
      </c>
      <c r="C1176" s="35" t="s">
        <v>76</v>
      </c>
      <c r="D1176" s="35" t="s">
        <v>138</v>
      </c>
      <c r="E1176" s="35" t="s">
        <v>21</v>
      </c>
      <c r="F1176" s="35" t="s">
        <v>76</v>
      </c>
      <c r="G1176" s="35" t="s">
        <v>138</v>
      </c>
      <c r="H1176" t="b">
        <v>0</v>
      </c>
      <c r="I1176">
        <v>31623</v>
      </c>
      <c r="J1176" s="35" t="s">
        <v>137</v>
      </c>
    </row>
    <row r="1177" spans="1:10" x14ac:dyDescent="0.4">
      <c r="A1177">
        <v>2022</v>
      </c>
      <c r="B1177" s="35" t="s">
        <v>21</v>
      </c>
      <c r="C1177" s="35" t="s">
        <v>76</v>
      </c>
      <c r="D1177" s="35" t="s">
        <v>138</v>
      </c>
      <c r="E1177" s="35" t="s">
        <v>20</v>
      </c>
      <c r="F1177" s="35" t="s">
        <v>75</v>
      </c>
      <c r="G1177" s="35" t="s">
        <v>140</v>
      </c>
      <c r="H1177" t="b">
        <v>0</v>
      </c>
      <c r="I1177">
        <v>19</v>
      </c>
      <c r="J1177" s="35" t="s">
        <v>139</v>
      </c>
    </row>
    <row r="1178" spans="1:10" x14ac:dyDescent="0.4">
      <c r="A1178">
        <v>2022</v>
      </c>
      <c r="B1178" s="35" t="s">
        <v>21</v>
      </c>
      <c r="C1178" s="35" t="s">
        <v>76</v>
      </c>
      <c r="D1178" s="35" t="s">
        <v>138</v>
      </c>
      <c r="E1178" s="35" t="s">
        <v>23</v>
      </c>
      <c r="F1178" s="35" t="s">
        <v>78</v>
      </c>
      <c r="G1178" s="35" t="s">
        <v>144</v>
      </c>
      <c r="H1178" t="b">
        <v>0</v>
      </c>
      <c r="I1178">
        <v>69</v>
      </c>
      <c r="J1178" s="35" t="s">
        <v>139</v>
      </c>
    </row>
    <row r="1179" spans="1:10" x14ac:dyDescent="0.4">
      <c r="A1179">
        <v>2022</v>
      </c>
      <c r="B1179" s="35" t="s">
        <v>21</v>
      </c>
      <c r="C1179" s="35" t="s">
        <v>76</v>
      </c>
      <c r="D1179" s="35" t="s">
        <v>138</v>
      </c>
      <c r="E1179" s="35" t="s">
        <v>24</v>
      </c>
      <c r="F1179" s="35" t="s">
        <v>79</v>
      </c>
      <c r="G1179" s="35" t="s">
        <v>144</v>
      </c>
      <c r="H1179" t="b">
        <v>0</v>
      </c>
      <c r="I1179">
        <v>36</v>
      </c>
      <c r="J1179" s="35" t="s">
        <v>139</v>
      </c>
    </row>
    <row r="1180" spans="1:10" x14ac:dyDescent="0.4">
      <c r="A1180">
        <v>2022</v>
      </c>
      <c r="B1180" s="35" t="s">
        <v>21</v>
      </c>
      <c r="C1180" s="35" t="s">
        <v>76</v>
      </c>
      <c r="D1180" s="35" t="s">
        <v>138</v>
      </c>
      <c r="E1180" s="35" t="s">
        <v>26</v>
      </c>
      <c r="F1180" s="35" t="s">
        <v>81</v>
      </c>
      <c r="G1180" s="35" t="s">
        <v>144</v>
      </c>
      <c r="H1180" t="b">
        <v>0</v>
      </c>
      <c r="I1180">
        <v>35</v>
      </c>
      <c r="J1180" s="35" t="s">
        <v>139</v>
      </c>
    </row>
    <row r="1181" spans="1:10" x14ac:dyDescent="0.4">
      <c r="A1181">
        <v>2022</v>
      </c>
      <c r="B1181" s="35" t="s">
        <v>21</v>
      </c>
      <c r="C1181" s="35" t="s">
        <v>76</v>
      </c>
      <c r="D1181" s="35" t="s">
        <v>138</v>
      </c>
      <c r="E1181" s="35" t="s">
        <v>153</v>
      </c>
      <c r="F1181" s="35" t="s">
        <v>154</v>
      </c>
      <c r="G1181" s="35" t="s">
        <v>136</v>
      </c>
      <c r="H1181" t="b">
        <v>0</v>
      </c>
      <c r="I1181">
        <v>8</v>
      </c>
      <c r="J1181" s="35" t="s">
        <v>139</v>
      </c>
    </row>
    <row r="1182" spans="1:10" x14ac:dyDescent="0.4">
      <c r="A1182">
        <v>2022</v>
      </c>
      <c r="B1182" s="35" t="s">
        <v>21</v>
      </c>
      <c r="C1182" s="35" t="s">
        <v>76</v>
      </c>
      <c r="D1182" s="35" t="s">
        <v>138</v>
      </c>
      <c r="E1182" s="35" t="s">
        <v>25</v>
      </c>
      <c r="F1182" s="35" t="s">
        <v>80</v>
      </c>
      <c r="G1182" s="35" t="s">
        <v>138</v>
      </c>
      <c r="H1182" t="b">
        <v>0</v>
      </c>
      <c r="I1182">
        <v>8</v>
      </c>
      <c r="J1182" s="35" t="s">
        <v>139</v>
      </c>
    </row>
    <row r="1183" spans="1:10" x14ac:dyDescent="0.4">
      <c r="A1183">
        <v>2022</v>
      </c>
      <c r="B1183" s="35" t="s">
        <v>21</v>
      </c>
      <c r="C1183" s="35" t="s">
        <v>76</v>
      </c>
      <c r="D1183" s="35" t="s">
        <v>138</v>
      </c>
      <c r="E1183" s="35" t="s">
        <v>27</v>
      </c>
      <c r="F1183" s="35" t="s">
        <v>82</v>
      </c>
      <c r="G1183" s="35" t="s">
        <v>136</v>
      </c>
      <c r="H1183" t="b">
        <v>0</v>
      </c>
      <c r="I1183">
        <v>3</v>
      </c>
      <c r="J1183" s="35" t="s">
        <v>139</v>
      </c>
    </row>
    <row r="1184" spans="1:10" x14ac:dyDescent="0.4">
      <c r="A1184">
        <v>2022</v>
      </c>
      <c r="B1184" s="35" t="s">
        <v>21</v>
      </c>
      <c r="C1184" s="35" t="s">
        <v>76</v>
      </c>
      <c r="D1184" s="35" t="s">
        <v>138</v>
      </c>
      <c r="E1184" s="35" t="s">
        <v>34</v>
      </c>
      <c r="F1184" s="35" t="s">
        <v>89</v>
      </c>
      <c r="G1184" s="35" t="s">
        <v>138</v>
      </c>
      <c r="H1184" t="b">
        <v>0</v>
      </c>
      <c r="I1184">
        <v>111</v>
      </c>
      <c r="J1184" s="35" t="s">
        <v>139</v>
      </c>
    </row>
    <row r="1185" spans="1:10" x14ac:dyDescent="0.4">
      <c r="A1185">
        <v>2022</v>
      </c>
      <c r="B1185" s="35" t="s">
        <v>21</v>
      </c>
      <c r="C1185" s="35" t="s">
        <v>76</v>
      </c>
      <c r="D1185" s="35" t="s">
        <v>138</v>
      </c>
      <c r="E1185" s="35" t="s">
        <v>35</v>
      </c>
      <c r="F1185" s="35" t="s">
        <v>111</v>
      </c>
      <c r="G1185" s="35" t="s">
        <v>136</v>
      </c>
      <c r="H1185" t="b">
        <v>0</v>
      </c>
      <c r="I1185">
        <v>4</v>
      </c>
      <c r="J1185" s="35" t="s">
        <v>139</v>
      </c>
    </row>
    <row r="1186" spans="1:10" x14ac:dyDescent="0.4">
      <c r="A1186">
        <v>2022</v>
      </c>
      <c r="B1186" s="35" t="s">
        <v>21</v>
      </c>
      <c r="C1186" s="35" t="s">
        <v>76</v>
      </c>
      <c r="D1186" s="35" t="s">
        <v>138</v>
      </c>
      <c r="E1186" s="35" t="s">
        <v>28</v>
      </c>
      <c r="F1186" s="35" t="s">
        <v>83</v>
      </c>
      <c r="G1186" s="35" t="s">
        <v>144</v>
      </c>
      <c r="H1186" t="b">
        <v>0</v>
      </c>
      <c r="I1186">
        <v>6</v>
      </c>
      <c r="J1186" s="35" t="s">
        <v>139</v>
      </c>
    </row>
    <row r="1187" spans="1:10" x14ac:dyDescent="0.4">
      <c r="A1187">
        <v>2022</v>
      </c>
      <c r="B1187" s="35" t="s">
        <v>21</v>
      </c>
      <c r="C1187" s="35" t="s">
        <v>76</v>
      </c>
      <c r="D1187" s="35" t="s">
        <v>138</v>
      </c>
      <c r="E1187" s="35" t="s">
        <v>30</v>
      </c>
      <c r="F1187" s="35" t="s">
        <v>85</v>
      </c>
      <c r="G1187" s="35" t="s">
        <v>140</v>
      </c>
      <c r="H1187" t="b">
        <v>0</v>
      </c>
      <c r="I1187">
        <v>26</v>
      </c>
      <c r="J1187" s="35" t="s">
        <v>139</v>
      </c>
    </row>
    <row r="1188" spans="1:10" x14ac:dyDescent="0.4">
      <c r="A1188">
        <v>2022</v>
      </c>
      <c r="B1188" s="35" t="s">
        <v>21</v>
      </c>
      <c r="C1188" s="35" t="s">
        <v>76</v>
      </c>
      <c r="D1188" s="35" t="s">
        <v>138</v>
      </c>
      <c r="E1188" s="35" t="s">
        <v>31</v>
      </c>
      <c r="F1188" s="35" t="s">
        <v>86</v>
      </c>
      <c r="G1188" s="35" t="s">
        <v>140</v>
      </c>
      <c r="H1188" t="b">
        <v>0</v>
      </c>
      <c r="I1188">
        <v>1216</v>
      </c>
      <c r="J1188" s="35" t="s">
        <v>139</v>
      </c>
    </row>
    <row r="1189" spans="1:10" x14ac:dyDescent="0.4">
      <c r="A1189">
        <v>2022</v>
      </c>
      <c r="B1189" s="35" t="s">
        <v>21</v>
      </c>
      <c r="C1189" s="35" t="s">
        <v>76</v>
      </c>
      <c r="D1189" s="35" t="s">
        <v>138</v>
      </c>
      <c r="E1189" s="35" t="s">
        <v>32</v>
      </c>
      <c r="F1189" s="35" t="s">
        <v>87</v>
      </c>
      <c r="G1189" s="35" t="s">
        <v>136</v>
      </c>
      <c r="H1189" t="b">
        <v>0</v>
      </c>
      <c r="I1189">
        <v>6</v>
      </c>
      <c r="J1189" s="35" t="s">
        <v>139</v>
      </c>
    </row>
    <row r="1190" spans="1:10" x14ac:dyDescent="0.4">
      <c r="A1190">
        <v>2022</v>
      </c>
      <c r="B1190" s="35" t="s">
        <v>21</v>
      </c>
      <c r="C1190" s="35" t="s">
        <v>76</v>
      </c>
      <c r="D1190" s="35" t="s">
        <v>138</v>
      </c>
      <c r="E1190" s="35" t="s">
        <v>29</v>
      </c>
      <c r="F1190" s="35" t="s">
        <v>84</v>
      </c>
      <c r="G1190" s="35" t="s">
        <v>136</v>
      </c>
      <c r="H1190" t="b">
        <v>0</v>
      </c>
      <c r="I1190">
        <v>23</v>
      </c>
      <c r="J1190" s="35" t="s">
        <v>139</v>
      </c>
    </row>
    <row r="1191" spans="1:10" x14ac:dyDescent="0.4">
      <c r="A1191">
        <v>2022</v>
      </c>
      <c r="B1191" s="35" t="s">
        <v>21</v>
      </c>
      <c r="C1191" s="35" t="s">
        <v>76</v>
      </c>
      <c r="D1191" s="35" t="s">
        <v>138</v>
      </c>
      <c r="E1191" s="35" t="s">
        <v>33</v>
      </c>
      <c r="F1191" s="35" t="s">
        <v>88</v>
      </c>
      <c r="G1191" s="35" t="s">
        <v>140</v>
      </c>
      <c r="H1191" t="b">
        <v>0</v>
      </c>
      <c r="I1191">
        <v>1209</v>
      </c>
      <c r="J1191" s="35" t="s">
        <v>139</v>
      </c>
    </row>
    <row r="1192" spans="1:10" x14ac:dyDescent="0.4">
      <c r="A1192">
        <v>2022</v>
      </c>
      <c r="B1192" s="35" t="s">
        <v>21</v>
      </c>
      <c r="C1192" s="35" t="s">
        <v>76</v>
      </c>
      <c r="D1192" s="35" t="s">
        <v>138</v>
      </c>
      <c r="E1192" s="35" t="s">
        <v>36</v>
      </c>
      <c r="F1192" s="35" t="s">
        <v>90</v>
      </c>
      <c r="G1192" s="35" t="s">
        <v>144</v>
      </c>
      <c r="H1192" t="b">
        <v>0</v>
      </c>
      <c r="I1192">
        <v>83</v>
      </c>
      <c r="J1192" s="35" t="s">
        <v>139</v>
      </c>
    </row>
    <row r="1193" spans="1:10" x14ac:dyDescent="0.4">
      <c r="A1193">
        <v>2022</v>
      </c>
      <c r="B1193" s="35" t="s">
        <v>21</v>
      </c>
      <c r="C1193" s="35" t="s">
        <v>76</v>
      </c>
      <c r="D1193" s="35" t="s">
        <v>138</v>
      </c>
      <c r="E1193" s="35" t="s">
        <v>37</v>
      </c>
      <c r="F1193" s="35" t="s">
        <v>91</v>
      </c>
      <c r="G1193" s="35" t="s">
        <v>138</v>
      </c>
      <c r="H1193" t="b">
        <v>0</v>
      </c>
      <c r="I1193">
        <v>11</v>
      </c>
      <c r="J1193" s="35" t="s">
        <v>139</v>
      </c>
    </row>
    <row r="1194" spans="1:10" x14ac:dyDescent="0.4">
      <c r="A1194">
        <v>2022</v>
      </c>
      <c r="B1194" s="35" t="s">
        <v>21</v>
      </c>
      <c r="C1194" s="35" t="s">
        <v>76</v>
      </c>
      <c r="D1194" s="35" t="s">
        <v>138</v>
      </c>
      <c r="E1194" s="35" t="s">
        <v>38</v>
      </c>
      <c r="F1194" s="35" t="s">
        <v>92</v>
      </c>
      <c r="G1194" s="35" t="s">
        <v>136</v>
      </c>
      <c r="H1194" t="b">
        <v>0</v>
      </c>
      <c r="I1194">
        <v>15</v>
      </c>
      <c r="J1194" s="35" t="s">
        <v>139</v>
      </c>
    </row>
    <row r="1195" spans="1:10" x14ac:dyDescent="0.4">
      <c r="A1195">
        <v>2022</v>
      </c>
      <c r="B1195" s="35" t="s">
        <v>21</v>
      </c>
      <c r="C1195" s="35" t="s">
        <v>76</v>
      </c>
      <c r="D1195" s="35" t="s">
        <v>138</v>
      </c>
      <c r="E1195" s="35" t="s">
        <v>39</v>
      </c>
      <c r="F1195" s="35" t="s">
        <v>93</v>
      </c>
      <c r="G1195" s="35" t="s">
        <v>140</v>
      </c>
      <c r="H1195" t="b">
        <v>0</v>
      </c>
      <c r="I1195">
        <v>1312</v>
      </c>
      <c r="J1195" s="35" t="s">
        <v>139</v>
      </c>
    </row>
    <row r="1196" spans="1:10" x14ac:dyDescent="0.4">
      <c r="A1196">
        <v>2022</v>
      </c>
      <c r="B1196" s="35" t="s">
        <v>21</v>
      </c>
      <c r="C1196" s="35" t="s">
        <v>76</v>
      </c>
      <c r="D1196" s="35" t="s">
        <v>138</v>
      </c>
      <c r="E1196" s="35" t="s">
        <v>148</v>
      </c>
      <c r="F1196" s="35" t="s">
        <v>109</v>
      </c>
      <c r="G1196" s="35" t="s">
        <v>143</v>
      </c>
      <c r="H1196" t="b">
        <v>0</v>
      </c>
      <c r="I1196">
        <v>35</v>
      </c>
      <c r="J1196" s="35" t="s">
        <v>139</v>
      </c>
    </row>
    <row r="1197" spans="1:10" x14ac:dyDescent="0.4">
      <c r="A1197">
        <v>2022</v>
      </c>
      <c r="B1197" s="35" t="s">
        <v>21</v>
      </c>
      <c r="C1197" s="35" t="s">
        <v>76</v>
      </c>
      <c r="D1197" s="35" t="s">
        <v>138</v>
      </c>
      <c r="E1197" s="35" t="s">
        <v>40</v>
      </c>
      <c r="F1197" s="35" t="s">
        <v>94</v>
      </c>
      <c r="G1197" s="35" t="s">
        <v>140</v>
      </c>
      <c r="H1197" t="b">
        <v>0</v>
      </c>
      <c r="I1197">
        <v>23</v>
      </c>
      <c r="J1197" s="35" t="s">
        <v>139</v>
      </c>
    </row>
    <row r="1198" spans="1:10" x14ac:dyDescent="0.4">
      <c r="A1198">
        <v>2022</v>
      </c>
      <c r="B1198" s="35" t="s">
        <v>21</v>
      </c>
      <c r="C1198" s="35" t="s">
        <v>76</v>
      </c>
      <c r="D1198" s="35" t="s">
        <v>138</v>
      </c>
      <c r="E1198" s="35" t="s">
        <v>41</v>
      </c>
      <c r="F1198" s="35" t="s">
        <v>95</v>
      </c>
      <c r="G1198" s="35" t="s">
        <v>138</v>
      </c>
      <c r="H1198" t="b">
        <v>0</v>
      </c>
      <c r="I1198">
        <v>47</v>
      </c>
      <c r="J1198" s="35" t="s">
        <v>139</v>
      </c>
    </row>
    <row r="1199" spans="1:10" x14ac:dyDescent="0.4">
      <c r="A1199">
        <v>2022</v>
      </c>
      <c r="B1199" s="35" t="s">
        <v>21</v>
      </c>
      <c r="C1199" s="35" t="s">
        <v>76</v>
      </c>
      <c r="D1199" s="35" t="s">
        <v>138</v>
      </c>
      <c r="E1199" s="35" t="s">
        <v>43</v>
      </c>
      <c r="F1199" s="35" t="s">
        <v>97</v>
      </c>
      <c r="G1199" s="35" t="s">
        <v>138</v>
      </c>
      <c r="H1199" t="b">
        <v>0</v>
      </c>
      <c r="I1199">
        <v>48</v>
      </c>
      <c r="J1199" s="35" t="s">
        <v>139</v>
      </c>
    </row>
    <row r="1200" spans="1:10" x14ac:dyDescent="0.4">
      <c r="A1200">
        <v>2022</v>
      </c>
      <c r="B1200" s="35" t="s">
        <v>21</v>
      </c>
      <c r="C1200" s="35" t="s">
        <v>76</v>
      </c>
      <c r="D1200" s="35" t="s">
        <v>138</v>
      </c>
      <c r="E1200" s="35" t="s">
        <v>44</v>
      </c>
      <c r="F1200" s="35" t="s">
        <v>98</v>
      </c>
      <c r="G1200" s="35" t="s">
        <v>138</v>
      </c>
      <c r="H1200" t="b">
        <v>0</v>
      </c>
      <c r="I1200">
        <v>224</v>
      </c>
      <c r="J1200" s="35" t="s">
        <v>139</v>
      </c>
    </row>
    <row r="1201" spans="1:10" x14ac:dyDescent="0.4">
      <c r="A1201">
        <v>2022</v>
      </c>
      <c r="B1201" s="35" t="s">
        <v>21</v>
      </c>
      <c r="C1201" s="35" t="s">
        <v>76</v>
      </c>
      <c r="D1201" s="35" t="s">
        <v>138</v>
      </c>
      <c r="E1201" s="35" t="s">
        <v>145</v>
      </c>
      <c r="F1201" s="35" t="s">
        <v>146</v>
      </c>
      <c r="G1201" s="35" t="s">
        <v>147</v>
      </c>
      <c r="H1201" t="b">
        <v>0</v>
      </c>
      <c r="I1201">
        <v>217</v>
      </c>
      <c r="J1201" s="35" t="s">
        <v>139</v>
      </c>
    </row>
    <row r="1202" spans="1:10" x14ac:dyDescent="0.4">
      <c r="A1202">
        <v>2022</v>
      </c>
      <c r="B1202" s="35" t="s">
        <v>21</v>
      </c>
      <c r="C1202" s="35" t="s">
        <v>76</v>
      </c>
      <c r="D1202" s="35" t="s">
        <v>138</v>
      </c>
      <c r="E1202" s="35" t="s">
        <v>45</v>
      </c>
      <c r="F1202" s="35" t="s">
        <v>99</v>
      </c>
      <c r="G1202" s="35" t="s">
        <v>136</v>
      </c>
      <c r="H1202" t="b">
        <v>0</v>
      </c>
      <c r="I1202">
        <v>9</v>
      </c>
      <c r="J1202" s="35" t="s">
        <v>139</v>
      </c>
    </row>
    <row r="1203" spans="1:10" x14ac:dyDescent="0.4">
      <c r="A1203">
        <v>2022</v>
      </c>
      <c r="B1203" s="35" t="s">
        <v>21</v>
      </c>
      <c r="C1203" s="35" t="s">
        <v>76</v>
      </c>
      <c r="D1203" s="35" t="s">
        <v>138</v>
      </c>
      <c r="E1203" s="35" t="s">
        <v>47</v>
      </c>
      <c r="F1203" s="35" t="s">
        <v>101</v>
      </c>
      <c r="G1203" s="35" t="s">
        <v>138</v>
      </c>
      <c r="H1203" t="b">
        <v>0</v>
      </c>
      <c r="I1203">
        <v>655</v>
      </c>
      <c r="J1203" s="35" t="s">
        <v>139</v>
      </c>
    </row>
    <row r="1204" spans="1:10" x14ac:dyDescent="0.4">
      <c r="A1204">
        <v>2022</v>
      </c>
      <c r="B1204" s="35" t="s">
        <v>21</v>
      </c>
      <c r="C1204" s="35" t="s">
        <v>76</v>
      </c>
      <c r="D1204" s="35" t="s">
        <v>138</v>
      </c>
      <c r="E1204" s="35" t="s">
        <v>149</v>
      </c>
      <c r="F1204" s="35" t="s">
        <v>110</v>
      </c>
      <c r="G1204" s="35" t="s">
        <v>143</v>
      </c>
      <c r="H1204" t="b">
        <v>0</v>
      </c>
      <c r="I1204">
        <v>3</v>
      </c>
      <c r="J1204" s="35" t="s">
        <v>139</v>
      </c>
    </row>
    <row r="1205" spans="1:10" x14ac:dyDescent="0.4">
      <c r="A1205">
        <v>2022</v>
      </c>
      <c r="B1205" s="35" t="s">
        <v>21</v>
      </c>
      <c r="C1205" s="35" t="s">
        <v>76</v>
      </c>
      <c r="D1205" s="35" t="s">
        <v>138</v>
      </c>
      <c r="E1205" s="35" t="s">
        <v>46</v>
      </c>
      <c r="F1205" s="35" t="s">
        <v>100</v>
      </c>
      <c r="G1205" s="35" t="s">
        <v>140</v>
      </c>
      <c r="H1205" t="b">
        <v>0</v>
      </c>
      <c r="I1205">
        <v>9</v>
      </c>
      <c r="J1205" s="35" t="s">
        <v>139</v>
      </c>
    </row>
    <row r="1206" spans="1:10" x14ac:dyDescent="0.4">
      <c r="A1206">
        <v>2022</v>
      </c>
      <c r="B1206" s="35" t="s">
        <v>21</v>
      </c>
      <c r="C1206" s="35" t="s">
        <v>76</v>
      </c>
      <c r="D1206" s="35" t="s">
        <v>138</v>
      </c>
      <c r="E1206" s="35" t="s">
        <v>48</v>
      </c>
      <c r="F1206" s="35" t="s">
        <v>102</v>
      </c>
      <c r="G1206" s="35" t="s">
        <v>136</v>
      </c>
      <c r="H1206" t="b">
        <v>0</v>
      </c>
      <c r="I1206">
        <v>53</v>
      </c>
      <c r="J1206" s="35" t="s">
        <v>139</v>
      </c>
    </row>
    <row r="1207" spans="1:10" x14ac:dyDescent="0.4">
      <c r="A1207">
        <v>2022</v>
      </c>
      <c r="B1207" s="35" t="s">
        <v>21</v>
      </c>
      <c r="C1207" s="35" t="s">
        <v>76</v>
      </c>
      <c r="D1207" s="35" t="s">
        <v>138</v>
      </c>
      <c r="E1207" s="35" t="s">
        <v>50</v>
      </c>
      <c r="F1207" s="35" t="s">
        <v>104</v>
      </c>
      <c r="G1207" s="35" t="s">
        <v>144</v>
      </c>
      <c r="H1207" t="b">
        <v>0</v>
      </c>
      <c r="I1207">
        <v>24</v>
      </c>
      <c r="J1207" s="35" t="s">
        <v>139</v>
      </c>
    </row>
    <row r="1208" spans="1:10" x14ac:dyDescent="0.4">
      <c r="A1208">
        <v>2022</v>
      </c>
      <c r="B1208" s="35" t="s">
        <v>21</v>
      </c>
      <c r="C1208" s="35" t="s">
        <v>76</v>
      </c>
      <c r="D1208" s="35" t="s">
        <v>138</v>
      </c>
      <c r="E1208" s="35" t="s">
        <v>49</v>
      </c>
      <c r="F1208" s="35" t="s">
        <v>103</v>
      </c>
      <c r="G1208" s="35" t="s">
        <v>138</v>
      </c>
      <c r="H1208" t="b">
        <v>0</v>
      </c>
      <c r="I1208">
        <v>105</v>
      </c>
      <c r="J1208" s="35" t="s">
        <v>139</v>
      </c>
    </row>
    <row r="1209" spans="1:10" x14ac:dyDescent="0.4">
      <c r="A1209">
        <v>2022</v>
      </c>
      <c r="B1209" s="35" t="s">
        <v>20</v>
      </c>
      <c r="C1209" s="35" t="s">
        <v>75</v>
      </c>
      <c r="D1209" s="35" t="s">
        <v>140</v>
      </c>
      <c r="E1209" s="35" t="s">
        <v>161</v>
      </c>
      <c r="F1209" s="35" t="s">
        <v>162</v>
      </c>
      <c r="G1209" s="35" t="s">
        <v>161</v>
      </c>
      <c r="H1209" t="b">
        <v>0</v>
      </c>
      <c r="I1209">
        <v>11249</v>
      </c>
      <c r="J1209" s="35" t="s">
        <v>139</v>
      </c>
    </row>
    <row r="1210" spans="1:10" x14ac:dyDescent="0.4">
      <c r="A1210">
        <v>2022</v>
      </c>
      <c r="B1210" s="35" t="s">
        <v>20</v>
      </c>
      <c r="C1210" s="35" t="s">
        <v>75</v>
      </c>
      <c r="D1210" s="35" t="s">
        <v>140</v>
      </c>
      <c r="E1210" s="35" t="s">
        <v>2</v>
      </c>
      <c r="F1210" s="35" t="s">
        <v>57</v>
      </c>
      <c r="G1210" s="35" t="s">
        <v>136</v>
      </c>
      <c r="H1210" t="b">
        <v>0</v>
      </c>
      <c r="I1210">
        <v>13</v>
      </c>
      <c r="J1210" s="35" t="s">
        <v>139</v>
      </c>
    </row>
    <row r="1211" spans="1:10" x14ac:dyDescent="0.4">
      <c r="A1211">
        <v>2022</v>
      </c>
      <c r="B1211" s="35" t="s">
        <v>20</v>
      </c>
      <c r="C1211" s="35" t="s">
        <v>75</v>
      </c>
      <c r="D1211" s="35" t="s">
        <v>140</v>
      </c>
      <c r="E1211" s="35" t="s">
        <v>1</v>
      </c>
      <c r="F1211" s="35" t="s">
        <v>56</v>
      </c>
      <c r="G1211" s="35" t="s">
        <v>138</v>
      </c>
      <c r="H1211" t="b">
        <v>0</v>
      </c>
      <c r="I1211">
        <v>7</v>
      </c>
      <c r="J1211" s="35" t="s">
        <v>139</v>
      </c>
    </row>
    <row r="1212" spans="1:10" x14ac:dyDescent="0.4">
      <c r="A1212">
        <v>2022</v>
      </c>
      <c r="B1212" s="35" t="s">
        <v>20</v>
      </c>
      <c r="C1212" s="35" t="s">
        <v>75</v>
      </c>
      <c r="D1212" s="35" t="s">
        <v>140</v>
      </c>
      <c r="E1212" s="35" t="s">
        <v>4</v>
      </c>
      <c r="F1212" s="35" t="s">
        <v>59</v>
      </c>
      <c r="G1212" s="35" t="s">
        <v>138</v>
      </c>
      <c r="H1212" t="b">
        <v>0</v>
      </c>
      <c r="I1212">
        <v>12</v>
      </c>
      <c r="J1212" s="35" t="s">
        <v>139</v>
      </c>
    </row>
    <row r="1213" spans="1:10" x14ac:dyDescent="0.4">
      <c r="A1213">
        <v>2022</v>
      </c>
      <c r="B1213" s="35" t="s">
        <v>20</v>
      </c>
      <c r="C1213" s="35" t="s">
        <v>75</v>
      </c>
      <c r="D1213" s="35" t="s">
        <v>140</v>
      </c>
      <c r="E1213" s="35" t="s">
        <v>3</v>
      </c>
      <c r="F1213" s="35" t="s">
        <v>58</v>
      </c>
      <c r="G1213" s="35" t="s">
        <v>136</v>
      </c>
      <c r="H1213" t="b">
        <v>0</v>
      </c>
      <c r="I1213">
        <v>30</v>
      </c>
      <c r="J1213" s="35" t="s">
        <v>139</v>
      </c>
    </row>
    <row r="1214" spans="1:10" x14ac:dyDescent="0.4">
      <c r="A1214">
        <v>2022</v>
      </c>
      <c r="B1214" s="35" t="s">
        <v>20</v>
      </c>
      <c r="C1214" s="35" t="s">
        <v>75</v>
      </c>
      <c r="D1214" s="35" t="s">
        <v>140</v>
      </c>
      <c r="E1214" s="35" t="s">
        <v>5</v>
      </c>
      <c r="F1214" s="35" t="s">
        <v>60</v>
      </c>
      <c r="G1214" s="35" t="s">
        <v>136</v>
      </c>
      <c r="H1214" t="b">
        <v>0</v>
      </c>
      <c r="I1214">
        <v>188</v>
      </c>
      <c r="J1214" s="35" t="s">
        <v>139</v>
      </c>
    </row>
    <row r="1215" spans="1:10" x14ac:dyDescent="0.4">
      <c r="A1215">
        <v>2022</v>
      </c>
      <c r="B1215" s="35" t="s">
        <v>20</v>
      </c>
      <c r="C1215" s="35" t="s">
        <v>75</v>
      </c>
      <c r="D1215" s="35" t="s">
        <v>140</v>
      </c>
      <c r="E1215" s="35" t="s">
        <v>6</v>
      </c>
      <c r="F1215" s="35" t="s">
        <v>61</v>
      </c>
      <c r="G1215" s="35" t="s">
        <v>136</v>
      </c>
      <c r="H1215" t="b">
        <v>0</v>
      </c>
      <c r="I1215">
        <v>59</v>
      </c>
      <c r="J1215" s="35" t="s">
        <v>139</v>
      </c>
    </row>
    <row r="1216" spans="1:10" x14ac:dyDescent="0.4">
      <c r="A1216">
        <v>2022</v>
      </c>
      <c r="B1216" s="35" t="s">
        <v>20</v>
      </c>
      <c r="C1216" s="35" t="s">
        <v>75</v>
      </c>
      <c r="D1216" s="35" t="s">
        <v>140</v>
      </c>
      <c r="E1216" s="35" t="s">
        <v>7</v>
      </c>
      <c r="F1216" s="35" t="s">
        <v>62</v>
      </c>
      <c r="G1216" s="35" t="s">
        <v>140</v>
      </c>
      <c r="H1216" t="b">
        <v>0</v>
      </c>
      <c r="I1216">
        <v>336</v>
      </c>
      <c r="J1216" s="35" t="s">
        <v>139</v>
      </c>
    </row>
    <row r="1217" spans="1:10" x14ac:dyDescent="0.4">
      <c r="A1217">
        <v>2022</v>
      </c>
      <c r="B1217" s="35" t="s">
        <v>20</v>
      </c>
      <c r="C1217" s="35" t="s">
        <v>75</v>
      </c>
      <c r="D1217" s="35" t="s">
        <v>140</v>
      </c>
      <c r="E1217" s="35" t="s">
        <v>9</v>
      </c>
      <c r="F1217" s="35" t="s">
        <v>64</v>
      </c>
      <c r="G1217" s="35" t="s">
        <v>138</v>
      </c>
      <c r="H1217" t="b">
        <v>0</v>
      </c>
      <c r="I1217">
        <v>13</v>
      </c>
      <c r="J1217" s="35" t="s">
        <v>139</v>
      </c>
    </row>
    <row r="1218" spans="1:10" x14ac:dyDescent="0.4">
      <c r="A1218">
        <v>2022</v>
      </c>
      <c r="B1218" s="35" t="s">
        <v>20</v>
      </c>
      <c r="C1218" s="35" t="s">
        <v>75</v>
      </c>
      <c r="D1218" s="35" t="s">
        <v>140</v>
      </c>
      <c r="E1218" s="35" t="s">
        <v>8</v>
      </c>
      <c r="F1218" s="35" t="s">
        <v>63</v>
      </c>
      <c r="G1218" s="35" t="s">
        <v>138</v>
      </c>
      <c r="H1218" t="b">
        <v>0</v>
      </c>
      <c r="I1218">
        <v>12</v>
      </c>
      <c r="J1218" s="35" t="s">
        <v>139</v>
      </c>
    </row>
    <row r="1219" spans="1:10" x14ac:dyDescent="0.4">
      <c r="A1219">
        <v>2022</v>
      </c>
      <c r="B1219" s="35" t="s">
        <v>20</v>
      </c>
      <c r="C1219" s="35" t="s">
        <v>75</v>
      </c>
      <c r="D1219" s="35" t="s">
        <v>140</v>
      </c>
      <c r="E1219" s="35" t="s">
        <v>141</v>
      </c>
      <c r="F1219" s="35" t="s">
        <v>142</v>
      </c>
      <c r="G1219" s="35" t="s">
        <v>143</v>
      </c>
      <c r="H1219" t="b">
        <v>0</v>
      </c>
      <c r="I1219">
        <v>325</v>
      </c>
      <c r="J1219" s="35" t="s">
        <v>139</v>
      </c>
    </row>
    <row r="1220" spans="1:10" x14ac:dyDescent="0.4">
      <c r="A1220">
        <v>2022</v>
      </c>
      <c r="B1220" s="35" t="s">
        <v>20</v>
      </c>
      <c r="C1220" s="35" t="s">
        <v>75</v>
      </c>
      <c r="D1220" s="35" t="s">
        <v>140</v>
      </c>
      <c r="E1220" s="35" t="s">
        <v>10</v>
      </c>
      <c r="F1220" s="35" t="s">
        <v>65</v>
      </c>
      <c r="G1220" s="35" t="s">
        <v>138</v>
      </c>
      <c r="H1220" t="b">
        <v>0</v>
      </c>
      <c r="I1220">
        <v>112</v>
      </c>
      <c r="J1220" s="35" t="s">
        <v>139</v>
      </c>
    </row>
    <row r="1221" spans="1:10" x14ac:dyDescent="0.4">
      <c r="A1221">
        <v>2022</v>
      </c>
      <c r="B1221" s="35" t="s">
        <v>20</v>
      </c>
      <c r="C1221" s="35" t="s">
        <v>75</v>
      </c>
      <c r="D1221" s="35" t="s">
        <v>140</v>
      </c>
      <c r="E1221" s="35" t="s">
        <v>11</v>
      </c>
      <c r="F1221" s="35" t="s">
        <v>66</v>
      </c>
      <c r="G1221" s="35" t="s">
        <v>138</v>
      </c>
      <c r="H1221" t="b">
        <v>0</v>
      </c>
      <c r="I1221">
        <v>49</v>
      </c>
      <c r="J1221" s="35" t="s">
        <v>139</v>
      </c>
    </row>
    <row r="1222" spans="1:10" x14ac:dyDescent="0.4">
      <c r="A1222">
        <v>2022</v>
      </c>
      <c r="B1222" s="35" t="s">
        <v>20</v>
      </c>
      <c r="C1222" s="35" t="s">
        <v>75</v>
      </c>
      <c r="D1222" s="35" t="s">
        <v>140</v>
      </c>
      <c r="E1222" s="35" t="s">
        <v>12</v>
      </c>
      <c r="F1222" s="35" t="s">
        <v>67</v>
      </c>
      <c r="G1222" s="35" t="s">
        <v>136</v>
      </c>
      <c r="H1222" t="b">
        <v>0</v>
      </c>
      <c r="I1222">
        <v>16</v>
      </c>
      <c r="J1222" s="35" t="s">
        <v>139</v>
      </c>
    </row>
    <row r="1223" spans="1:10" x14ac:dyDescent="0.4">
      <c r="A1223">
        <v>2022</v>
      </c>
      <c r="B1223" s="35" t="s">
        <v>20</v>
      </c>
      <c r="C1223" s="35" t="s">
        <v>75</v>
      </c>
      <c r="D1223" s="35" t="s">
        <v>140</v>
      </c>
      <c r="E1223" s="35" t="s">
        <v>16</v>
      </c>
      <c r="F1223" s="35" t="s">
        <v>71</v>
      </c>
      <c r="G1223" s="35" t="s">
        <v>144</v>
      </c>
      <c r="H1223" t="b">
        <v>0</v>
      </c>
      <c r="I1223">
        <v>8</v>
      </c>
      <c r="J1223" s="35" t="s">
        <v>139</v>
      </c>
    </row>
    <row r="1224" spans="1:10" x14ac:dyDescent="0.4">
      <c r="A1224">
        <v>2022</v>
      </c>
      <c r="B1224" s="35" t="s">
        <v>20</v>
      </c>
      <c r="C1224" s="35" t="s">
        <v>75</v>
      </c>
      <c r="D1224" s="35" t="s">
        <v>140</v>
      </c>
      <c r="E1224" s="35" t="s">
        <v>13</v>
      </c>
      <c r="F1224" s="35" t="s">
        <v>68</v>
      </c>
      <c r="G1224" s="35" t="s">
        <v>136</v>
      </c>
      <c r="H1224" t="b">
        <v>0</v>
      </c>
      <c r="I1224">
        <v>8</v>
      </c>
      <c r="J1224" s="35" t="s">
        <v>139</v>
      </c>
    </row>
    <row r="1225" spans="1:10" x14ac:dyDescent="0.4">
      <c r="A1225">
        <v>2022</v>
      </c>
      <c r="B1225" s="35" t="s">
        <v>20</v>
      </c>
      <c r="C1225" s="35" t="s">
        <v>75</v>
      </c>
      <c r="D1225" s="35" t="s">
        <v>140</v>
      </c>
      <c r="E1225" s="35" t="s">
        <v>14</v>
      </c>
      <c r="F1225" s="35" t="s">
        <v>69</v>
      </c>
      <c r="G1225" s="35" t="s">
        <v>144</v>
      </c>
      <c r="H1225" t="b">
        <v>0</v>
      </c>
      <c r="I1225">
        <v>72</v>
      </c>
      <c r="J1225" s="35" t="s">
        <v>139</v>
      </c>
    </row>
    <row r="1226" spans="1:10" x14ac:dyDescent="0.4">
      <c r="A1226">
        <v>2022</v>
      </c>
      <c r="B1226" s="35" t="s">
        <v>20</v>
      </c>
      <c r="C1226" s="35" t="s">
        <v>75</v>
      </c>
      <c r="D1226" s="35" t="s">
        <v>140</v>
      </c>
      <c r="E1226" s="35" t="s">
        <v>15</v>
      </c>
      <c r="F1226" s="35" t="s">
        <v>70</v>
      </c>
      <c r="G1226" s="35" t="s">
        <v>144</v>
      </c>
      <c r="H1226" t="b">
        <v>0</v>
      </c>
      <c r="I1226">
        <v>30</v>
      </c>
      <c r="J1226" s="35" t="s">
        <v>139</v>
      </c>
    </row>
    <row r="1227" spans="1:10" x14ac:dyDescent="0.4">
      <c r="A1227">
        <v>2022</v>
      </c>
      <c r="B1227" s="35" t="s">
        <v>20</v>
      </c>
      <c r="C1227" s="35" t="s">
        <v>75</v>
      </c>
      <c r="D1227" s="35" t="s">
        <v>140</v>
      </c>
      <c r="E1227" s="35" t="s">
        <v>17</v>
      </c>
      <c r="F1227" s="35" t="s">
        <v>72</v>
      </c>
      <c r="G1227" s="35" t="s">
        <v>144</v>
      </c>
      <c r="H1227" t="b">
        <v>0</v>
      </c>
      <c r="I1227">
        <v>8</v>
      </c>
      <c r="J1227" s="35" t="s">
        <v>139</v>
      </c>
    </row>
    <row r="1228" spans="1:10" x14ac:dyDescent="0.4">
      <c r="A1228">
        <v>2022</v>
      </c>
      <c r="B1228" s="35" t="s">
        <v>20</v>
      </c>
      <c r="C1228" s="35" t="s">
        <v>75</v>
      </c>
      <c r="D1228" s="35" t="s">
        <v>140</v>
      </c>
      <c r="E1228" s="35" t="s">
        <v>18</v>
      </c>
      <c r="F1228" s="35" t="s">
        <v>73</v>
      </c>
      <c r="G1228" s="35" t="s">
        <v>138</v>
      </c>
      <c r="H1228" t="b">
        <v>0</v>
      </c>
      <c r="I1228">
        <v>13</v>
      </c>
      <c r="J1228" s="35" t="s">
        <v>139</v>
      </c>
    </row>
    <row r="1229" spans="1:10" x14ac:dyDescent="0.4">
      <c r="A1229">
        <v>2022</v>
      </c>
      <c r="B1229" s="35" t="s">
        <v>20</v>
      </c>
      <c r="C1229" s="35" t="s">
        <v>75</v>
      </c>
      <c r="D1229" s="35" t="s">
        <v>140</v>
      </c>
      <c r="E1229" s="35" t="s">
        <v>19</v>
      </c>
      <c r="F1229" s="35" t="s">
        <v>74</v>
      </c>
      <c r="G1229" s="35" t="s">
        <v>138</v>
      </c>
      <c r="H1229" t="b">
        <v>0</v>
      </c>
      <c r="I1229">
        <v>13</v>
      </c>
      <c r="J1229" s="35" t="s">
        <v>139</v>
      </c>
    </row>
    <row r="1230" spans="1:10" x14ac:dyDescent="0.4">
      <c r="A1230">
        <v>2022</v>
      </c>
      <c r="B1230" s="35" t="s">
        <v>20</v>
      </c>
      <c r="C1230" s="35" t="s">
        <v>75</v>
      </c>
      <c r="D1230" s="35" t="s">
        <v>140</v>
      </c>
      <c r="E1230" s="35" t="s">
        <v>22</v>
      </c>
      <c r="F1230" s="35" t="s">
        <v>77</v>
      </c>
      <c r="G1230" s="35" t="s">
        <v>140</v>
      </c>
      <c r="H1230" t="b">
        <v>0</v>
      </c>
      <c r="I1230">
        <v>1064</v>
      </c>
      <c r="J1230" s="35" t="s">
        <v>139</v>
      </c>
    </row>
    <row r="1231" spans="1:10" x14ac:dyDescent="0.4">
      <c r="A1231">
        <v>2022</v>
      </c>
      <c r="B1231" s="35" t="s">
        <v>20</v>
      </c>
      <c r="C1231" s="35" t="s">
        <v>75</v>
      </c>
      <c r="D1231" s="35" t="s">
        <v>140</v>
      </c>
      <c r="E1231" s="35" t="s">
        <v>21</v>
      </c>
      <c r="F1231" s="35" t="s">
        <v>76</v>
      </c>
      <c r="G1231" s="35" t="s">
        <v>138</v>
      </c>
      <c r="H1231" t="b">
        <v>0</v>
      </c>
      <c r="I1231">
        <v>82</v>
      </c>
      <c r="J1231" s="35" t="s">
        <v>139</v>
      </c>
    </row>
    <row r="1232" spans="1:10" x14ac:dyDescent="0.4">
      <c r="A1232">
        <v>2022</v>
      </c>
      <c r="B1232" s="35" t="s">
        <v>20</v>
      </c>
      <c r="C1232" s="35" t="s">
        <v>75</v>
      </c>
      <c r="D1232" s="35" t="s">
        <v>140</v>
      </c>
      <c r="E1232" s="35" t="s">
        <v>20</v>
      </c>
      <c r="F1232" s="35" t="s">
        <v>75</v>
      </c>
      <c r="G1232" s="35" t="s">
        <v>140</v>
      </c>
      <c r="H1232" t="b">
        <v>0</v>
      </c>
      <c r="I1232">
        <v>7119</v>
      </c>
      <c r="J1232" s="35" t="s">
        <v>137</v>
      </c>
    </row>
    <row r="1233" spans="1:10" x14ac:dyDescent="0.4">
      <c r="A1233">
        <v>2022</v>
      </c>
      <c r="B1233" s="35" t="s">
        <v>20</v>
      </c>
      <c r="C1233" s="35" t="s">
        <v>75</v>
      </c>
      <c r="D1233" s="35" t="s">
        <v>140</v>
      </c>
      <c r="E1233" s="35" t="s">
        <v>23</v>
      </c>
      <c r="F1233" s="35" t="s">
        <v>78</v>
      </c>
      <c r="G1233" s="35" t="s">
        <v>144</v>
      </c>
      <c r="H1233" t="b">
        <v>0</v>
      </c>
      <c r="I1233">
        <v>47</v>
      </c>
      <c r="J1233" s="35" t="s">
        <v>139</v>
      </c>
    </row>
    <row r="1234" spans="1:10" x14ac:dyDescent="0.4">
      <c r="A1234">
        <v>2022</v>
      </c>
      <c r="B1234" s="35" t="s">
        <v>20</v>
      </c>
      <c r="C1234" s="35" t="s">
        <v>75</v>
      </c>
      <c r="D1234" s="35" t="s">
        <v>140</v>
      </c>
      <c r="E1234" s="35" t="s">
        <v>24</v>
      </c>
      <c r="F1234" s="35" t="s">
        <v>79</v>
      </c>
      <c r="G1234" s="35" t="s">
        <v>144</v>
      </c>
      <c r="H1234" t="b">
        <v>0</v>
      </c>
      <c r="I1234">
        <v>51</v>
      </c>
      <c r="J1234" s="35" t="s">
        <v>139</v>
      </c>
    </row>
    <row r="1235" spans="1:10" x14ac:dyDescent="0.4">
      <c r="A1235">
        <v>2022</v>
      </c>
      <c r="B1235" s="35" t="s">
        <v>20</v>
      </c>
      <c r="C1235" s="35" t="s">
        <v>75</v>
      </c>
      <c r="D1235" s="35" t="s">
        <v>140</v>
      </c>
      <c r="E1235" s="35" t="s">
        <v>26</v>
      </c>
      <c r="F1235" s="35" t="s">
        <v>81</v>
      </c>
      <c r="G1235" s="35" t="s">
        <v>144</v>
      </c>
      <c r="H1235" t="b">
        <v>0</v>
      </c>
      <c r="I1235">
        <v>12</v>
      </c>
      <c r="J1235" s="35" t="s">
        <v>139</v>
      </c>
    </row>
    <row r="1236" spans="1:10" x14ac:dyDescent="0.4">
      <c r="A1236">
        <v>2022</v>
      </c>
      <c r="B1236" s="35" t="s">
        <v>20</v>
      </c>
      <c r="C1236" s="35" t="s">
        <v>75</v>
      </c>
      <c r="D1236" s="35" t="s">
        <v>140</v>
      </c>
      <c r="E1236" s="35" t="s">
        <v>153</v>
      </c>
      <c r="F1236" s="35" t="s">
        <v>154</v>
      </c>
      <c r="G1236" s="35" t="s">
        <v>136</v>
      </c>
      <c r="H1236" t="b">
        <v>0</v>
      </c>
      <c r="I1236">
        <v>1</v>
      </c>
      <c r="J1236" s="35" t="s">
        <v>139</v>
      </c>
    </row>
    <row r="1237" spans="1:10" x14ac:dyDescent="0.4">
      <c r="A1237">
        <v>2022</v>
      </c>
      <c r="B1237" s="35" t="s">
        <v>20</v>
      </c>
      <c r="C1237" s="35" t="s">
        <v>75</v>
      </c>
      <c r="D1237" s="35" t="s">
        <v>140</v>
      </c>
      <c r="E1237" s="35" t="s">
        <v>25</v>
      </c>
      <c r="F1237" s="35" t="s">
        <v>80</v>
      </c>
      <c r="G1237" s="35" t="s">
        <v>138</v>
      </c>
      <c r="H1237" t="b">
        <v>0</v>
      </c>
      <c r="I1237">
        <v>5</v>
      </c>
      <c r="J1237" s="35" t="s">
        <v>139</v>
      </c>
    </row>
    <row r="1238" spans="1:10" x14ac:dyDescent="0.4">
      <c r="A1238">
        <v>2022</v>
      </c>
      <c r="B1238" s="35" t="s">
        <v>20</v>
      </c>
      <c r="C1238" s="35" t="s">
        <v>75</v>
      </c>
      <c r="D1238" s="35" t="s">
        <v>140</v>
      </c>
      <c r="E1238" s="35" t="s">
        <v>27</v>
      </c>
      <c r="F1238" s="35" t="s">
        <v>82</v>
      </c>
      <c r="G1238" s="35" t="s">
        <v>136</v>
      </c>
      <c r="H1238" t="b">
        <v>0</v>
      </c>
      <c r="I1238">
        <v>5</v>
      </c>
      <c r="J1238" s="35" t="s">
        <v>139</v>
      </c>
    </row>
    <row r="1239" spans="1:10" x14ac:dyDescent="0.4">
      <c r="A1239">
        <v>2022</v>
      </c>
      <c r="B1239" s="35" t="s">
        <v>20</v>
      </c>
      <c r="C1239" s="35" t="s">
        <v>75</v>
      </c>
      <c r="D1239" s="35" t="s">
        <v>140</v>
      </c>
      <c r="E1239" s="35" t="s">
        <v>34</v>
      </c>
      <c r="F1239" s="35" t="s">
        <v>89</v>
      </c>
      <c r="G1239" s="35" t="s">
        <v>138</v>
      </c>
      <c r="H1239" t="b">
        <v>0</v>
      </c>
      <c r="I1239">
        <v>41</v>
      </c>
      <c r="J1239" s="35" t="s">
        <v>139</v>
      </c>
    </row>
    <row r="1240" spans="1:10" x14ac:dyDescent="0.4">
      <c r="A1240">
        <v>2022</v>
      </c>
      <c r="B1240" s="35" t="s">
        <v>20</v>
      </c>
      <c r="C1240" s="35" t="s">
        <v>75</v>
      </c>
      <c r="D1240" s="35" t="s">
        <v>140</v>
      </c>
      <c r="E1240" s="35" t="s">
        <v>35</v>
      </c>
      <c r="F1240" s="35" t="s">
        <v>111</v>
      </c>
      <c r="G1240" s="35" t="s">
        <v>136</v>
      </c>
      <c r="H1240" t="b">
        <v>0</v>
      </c>
      <c r="I1240">
        <v>5</v>
      </c>
      <c r="J1240" s="35" t="s">
        <v>139</v>
      </c>
    </row>
    <row r="1241" spans="1:10" x14ac:dyDescent="0.4">
      <c r="A1241">
        <v>2022</v>
      </c>
      <c r="B1241" s="35" t="s">
        <v>20</v>
      </c>
      <c r="C1241" s="35" t="s">
        <v>75</v>
      </c>
      <c r="D1241" s="35" t="s">
        <v>140</v>
      </c>
      <c r="E1241" s="35" t="s">
        <v>28</v>
      </c>
      <c r="F1241" s="35" t="s">
        <v>83</v>
      </c>
      <c r="G1241" s="35" t="s">
        <v>144</v>
      </c>
      <c r="H1241" t="b">
        <v>0</v>
      </c>
      <c r="I1241">
        <v>9</v>
      </c>
      <c r="J1241" s="35" t="s">
        <v>139</v>
      </c>
    </row>
    <row r="1242" spans="1:10" x14ac:dyDescent="0.4">
      <c r="A1242">
        <v>2022</v>
      </c>
      <c r="B1242" s="35" t="s">
        <v>20</v>
      </c>
      <c r="C1242" s="35" t="s">
        <v>75</v>
      </c>
      <c r="D1242" s="35" t="s">
        <v>140</v>
      </c>
      <c r="E1242" s="35" t="s">
        <v>30</v>
      </c>
      <c r="F1242" s="35" t="s">
        <v>85</v>
      </c>
      <c r="G1242" s="35" t="s">
        <v>140</v>
      </c>
      <c r="H1242" t="b">
        <v>0</v>
      </c>
      <c r="I1242">
        <v>467</v>
      </c>
      <c r="J1242" s="35" t="s">
        <v>139</v>
      </c>
    </row>
    <row r="1243" spans="1:10" x14ac:dyDescent="0.4">
      <c r="A1243">
        <v>2022</v>
      </c>
      <c r="B1243" s="35" t="s">
        <v>20</v>
      </c>
      <c r="C1243" s="35" t="s">
        <v>75</v>
      </c>
      <c r="D1243" s="35" t="s">
        <v>140</v>
      </c>
      <c r="E1243" s="35" t="s">
        <v>31</v>
      </c>
      <c r="F1243" s="35" t="s">
        <v>86</v>
      </c>
      <c r="G1243" s="35" t="s">
        <v>140</v>
      </c>
      <c r="H1243" t="b">
        <v>0</v>
      </c>
      <c r="I1243">
        <v>183</v>
      </c>
      <c r="J1243" s="35" t="s">
        <v>139</v>
      </c>
    </row>
    <row r="1244" spans="1:10" x14ac:dyDescent="0.4">
      <c r="A1244">
        <v>2022</v>
      </c>
      <c r="B1244" s="35" t="s">
        <v>20</v>
      </c>
      <c r="C1244" s="35" t="s">
        <v>75</v>
      </c>
      <c r="D1244" s="35" t="s">
        <v>140</v>
      </c>
      <c r="E1244" s="35" t="s">
        <v>32</v>
      </c>
      <c r="F1244" s="35" t="s">
        <v>87</v>
      </c>
      <c r="G1244" s="35" t="s">
        <v>136</v>
      </c>
      <c r="H1244" t="b">
        <v>0</v>
      </c>
      <c r="I1244">
        <v>10</v>
      </c>
      <c r="J1244" s="35" t="s">
        <v>139</v>
      </c>
    </row>
    <row r="1245" spans="1:10" x14ac:dyDescent="0.4">
      <c r="A1245">
        <v>2022</v>
      </c>
      <c r="B1245" s="35" t="s">
        <v>20</v>
      </c>
      <c r="C1245" s="35" t="s">
        <v>75</v>
      </c>
      <c r="D1245" s="35" t="s">
        <v>140</v>
      </c>
      <c r="E1245" s="35" t="s">
        <v>29</v>
      </c>
      <c r="F1245" s="35" t="s">
        <v>84</v>
      </c>
      <c r="G1245" s="35" t="s">
        <v>136</v>
      </c>
      <c r="H1245" t="b">
        <v>0</v>
      </c>
      <c r="I1245">
        <v>9</v>
      </c>
      <c r="J1245" s="35" t="s">
        <v>139</v>
      </c>
    </row>
    <row r="1246" spans="1:10" x14ac:dyDescent="0.4">
      <c r="A1246">
        <v>2022</v>
      </c>
      <c r="B1246" s="35" t="s">
        <v>20</v>
      </c>
      <c r="C1246" s="35" t="s">
        <v>75</v>
      </c>
      <c r="D1246" s="35" t="s">
        <v>140</v>
      </c>
      <c r="E1246" s="35" t="s">
        <v>33</v>
      </c>
      <c r="F1246" s="35" t="s">
        <v>88</v>
      </c>
      <c r="G1246" s="35" t="s">
        <v>140</v>
      </c>
      <c r="H1246" t="b">
        <v>0</v>
      </c>
      <c r="I1246">
        <v>343</v>
      </c>
      <c r="J1246" s="35" t="s">
        <v>139</v>
      </c>
    </row>
    <row r="1247" spans="1:10" x14ac:dyDescent="0.4">
      <c r="A1247">
        <v>2022</v>
      </c>
      <c r="B1247" s="35" t="s">
        <v>20</v>
      </c>
      <c r="C1247" s="35" t="s">
        <v>75</v>
      </c>
      <c r="D1247" s="35" t="s">
        <v>140</v>
      </c>
      <c r="E1247" s="35" t="s">
        <v>36</v>
      </c>
      <c r="F1247" s="35" t="s">
        <v>90</v>
      </c>
      <c r="G1247" s="35" t="s">
        <v>144</v>
      </c>
      <c r="H1247" t="b">
        <v>0</v>
      </c>
      <c r="I1247">
        <v>43</v>
      </c>
      <c r="J1247" s="35" t="s">
        <v>139</v>
      </c>
    </row>
    <row r="1248" spans="1:10" x14ac:dyDescent="0.4">
      <c r="A1248">
        <v>2022</v>
      </c>
      <c r="B1248" s="35" t="s">
        <v>20</v>
      </c>
      <c r="C1248" s="35" t="s">
        <v>75</v>
      </c>
      <c r="D1248" s="35" t="s">
        <v>140</v>
      </c>
      <c r="E1248" s="35" t="s">
        <v>37</v>
      </c>
      <c r="F1248" s="35" t="s">
        <v>91</v>
      </c>
      <c r="G1248" s="35" t="s">
        <v>138</v>
      </c>
      <c r="H1248" t="b">
        <v>0</v>
      </c>
      <c r="I1248">
        <v>14</v>
      </c>
      <c r="J1248" s="35" t="s">
        <v>139</v>
      </c>
    </row>
    <row r="1249" spans="1:10" x14ac:dyDescent="0.4">
      <c r="A1249">
        <v>2022</v>
      </c>
      <c r="B1249" s="35" t="s">
        <v>20</v>
      </c>
      <c r="C1249" s="35" t="s">
        <v>75</v>
      </c>
      <c r="D1249" s="35" t="s">
        <v>140</v>
      </c>
      <c r="E1249" s="35" t="s">
        <v>38</v>
      </c>
      <c r="F1249" s="35" t="s">
        <v>92</v>
      </c>
      <c r="G1249" s="35" t="s">
        <v>136</v>
      </c>
      <c r="H1249" t="b">
        <v>0</v>
      </c>
      <c r="I1249">
        <v>23</v>
      </c>
      <c r="J1249" s="35" t="s">
        <v>139</v>
      </c>
    </row>
    <row r="1250" spans="1:10" x14ac:dyDescent="0.4">
      <c r="A1250">
        <v>2022</v>
      </c>
      <c r="B1250" s="35" t="s">
        <v>20</v>
      </c>
      <c r="C1250" s="35" t="s">
        <v>75</v>
      </c>
      <c r="D1250" s="35" t="s">
        <v>140</v>
      </c>
      <c r="E1250" s="35" t="s">
        <v>39</v>
      </c>
      <c r="F1250" s="35" t="s">
        <v>93</v>
      </c>
      <c r="G1250" s="35" t="s">
        <v>140</v>
      </c>
      <c r="H1250" t="b">
        <v>0</v>
      </c>
      <c r="I1250">
        <v>127</v>
      </c>
      <c r="J1250" s="35" t="s">
        <v>139</v>
      </c>
    </row>
    <row r="1251" spans="1:10" x14ac:dyDescent="0.4">
      <c r="A1251">
        <v>2022</v>
      </c>
      <c r="B1251" s="35" t="s">
        <v>20</v>
      </c>
      <c r="C1251" s="35" t="s">
        <v>75</v>
      </c>
      <c r="D1251" s="35" t="s">
        <v>140</v>
      </c>
      <c r="E1251" s="35" t="s">
        <v>148</v>
      </c>
      <c r="F1251" s="35" t="s">
        <v>109</v>
      </c>
      <c r="G1251" s="35" t="s">
        <v>143</v>
      </c>
      <c r="H1251" t="b">
        <v>0</v>
      </c>
      <c r="I1251">
        <v>1</v>
      </c>
      <c r="J1251" s="35" t="s">
        <v>139</v>
      </c>
    </row>
    <row r="1252" spans="1:10" x14ac:dyDescent="0.4">
      <c r="A1252">
        <v>2022</v>
      </c>
      <c r="B1252" s="35" t="s">
        <v>20</v>
      </c>
      <c r="C1252" s="35" t="s">
        <v>75</v>
      </c>
      <c r="D1252" s="35" t="s">
        <v>140</v>
      </c>
      <c r="E1252" s="35" t="s">
        <v>40</v>
      </c>
      <c r="F1252" s="35" t="s">
        <v>94</v>
      </c>
      <c r="G1252" s="35" t="s">
        <v>140</v>
      </c>
      <c r="H1252" t="b">
        <v>0</v>
      </c>
      <c r="I1252">
        <v>81</v>
      </c>
      <c r="J1252" s="35" t="s">
        <v>139</v>
      </c>
    </row>
    <row r="1253" spans="1:10" x14ac:dyDescent="0.4">
      <c r="A1253">
        <v>2022</v>
      </c>
      <c r="B1253" s="35" t="s">
        <v>20</v>
      </c>
      <c r="C1253" s="35" t="s">
        <v>75</v>
      </c>
      <c r="D1253" s="35" t="s">
        <v>140</v>
      </c>
      <c r="E1253" s="35" t="s">
        <v>41</v>
      </c>
      <c r="F1253" s="35" t="s">
        <v>95</v>
      </c>
      <c r="G1253" s="35" t="s">
        <v>138</v>
      </c>
      <c r="H1253" t="b">
        <v>0</v>
      </c>
      <c r="I1253">
        <v>22</v>
      </c>
      <c r="J1253" s="35" t="s">
        <v>139</v>
      </c>
    </row>
    <row r="1254" spans="1:10" x14ac:dyDescent="0.4">
      <c r="A1254">
        <v>2022</v>
      </c>
      <c r="B1254" s="35" t="s">
        <v>20</v>
      </c>
      <c r="C1254" s="35" t="s">
        <v>75</v>
      </c>
      <c r="D1254" s="35" t="s">
        <v>140</v>
      </c>
      <c r="E1254" s="35" t="s">
        <v>42</v>
      </c>
      <c r="F1254" s="35" t="s">
        <v>96</v>
      </c>
      <c r="G1254" s="35" t="s">
        <v>136</v>
      </c>
      <c r="H1254" t="b">
        <v>0</v>
      </c>
      <c r="I1254">
        <v>2</v>
      </c>
      <c r="J1254" s="35" t="s">
        <v>139</v>
      </c>
    </row>
    <row r="1255" spans="1:10" x14ac:dyDescent="0.4">
      <c r="A1255">
        <v>2022</v>
      </c>
      <c r="B1255" s="35" t="s">
        <v>20</v>
      </c>
      <c r="C1255" s="35" t="s">
        <v>75</v>
      </c>
      <c r="D1255" s="35" t="s">
        <v>140</v>
      </c>
      <c r="E1255" s="35" t="s">
        <v>43</v>
      </c>
      <c r="F1255" s="35" t="s">
        <v>97</v>
      </c>
      <c r="G1255" s="35" t="s">
        <v>138</v>
      </c>
      <c r="H1255" t="b">
        <v>0</v>
      </c>
      <c r="I1255">
        <v>20</v>
      </c>
      <c r="J1255" s="35" t="s">
        <v>139</v>
      </c>
    </row>
    <row r="1256" spans="1:10" x14ac:dyDescent="0.4">
      <c r="A1256">
        <v>2022</v>
      </c>
      <c r="B1256" s="35" t="s">
        <v>20</v>
      </c>
      <c r="C1256" s="35" t="s">
        <v>75</v>
      </c>
      <c r="D1256" s="35" t="s">
        <v>140</v>
      </c>
      <c r="E1256" s="35" t="s">
        <v>44</v>
      </c>
      <c r="F1256" s="35" t="s">
        <v>98</v>
      </c>
      <c r="G1256" s="35" t="s">
        <v>138</v>
      </c>
      <c r="H1256" t="b">
        <v>0</v>
      </c>
      <c r="I1256">
        <v>119</v>
      </c>
      <c r="J1256" s="35" t="s">
        <v>139</v>
      </c>
    </row>
    <row r="1257" spans="1:10" x14ac:dyDescent="0.4">
      <c r="A1257">
        <v>2022</v>
      </c>
      <c r="B1257" s="35" t="s">
        <v>20</v>
      </c>
      <c r="C1257" s="35" t="s">
        <v>75</v>
      </c>
      <c r="D1257" s="35" t="s">
        <v>140</v>
      </c>
      <c r="E1257" s="35" t="s">
        <v>145</v>
      </c>
      <c r="F1257" s="35" t="s">
        <v>146</v>
      </c>
      <c r="G1257" s="35" t="s">
        <v>147</v>
      </c>
      <c r="H1257" t="b">
        <v>0</v>
      </c>
      <c r="I1257">
        <v>25</v>
      </c>
      <c r="J1257" s="35" t="s">
        <v>139</v>
      </c>
    </row>
    <row r="1258" spans="1:10" x14ac:dyDescent="0.4">
      <c r="A1258">
        <v>2022</v>
      </c>
      <c r="B1258" s="35" t="s">
        <v>20</v>
      </c>
      <c r="C1258" s="35" t="s">
        <v>75</v>
      </c>
      <c r="D1258" s="35" t="s">
        <v>140</v>
      </c>
      <c r="E1258" s="35" t="s">
        <v>45</v>
      </c>
      <c r="F1258" s="35" t="s">
        <v>99</v>
      </c>
      <c r="G1258" s="35" t="s">
        <v>136</v>
      </c>
      <c r="H1258" t="b">
        <v>0</v>
      </c>
      <c r="I1258">
        <v>14</v>
      </c>
      <c r="J1258" s="35" t="s">
        <v>139</v>
      </c>
    </row>
    <row r="1259" spans="1:10" x14ac:dyDescent="0.4">
      <c r="A1259">
        <v>2022</v>
      </c>
      <c r="B1259" s="35" t="s">
        <v>20</v>
      </c>
      <c r="C1259" s="35" t="s">
        <v>75</v>
      </c>
      <c r="D1259" s="35" t="s">
        <v>140</v>
      </c>
      <c r="E1259" s="35" t="s">
        <v>47</v>
      </c>
      <c r="F1259" s="35" t="s">
        <v>101</v>
      </c>
      <c r="G1259" s="35" t="s">
        <v>138</v>
      </c>
      <c r="H1259" t="b">
        <v>0</v>
      </c>
      <c r="I1259">
        <v>69</v>
      </c>
      <c r="J1259" s="35" t="s">
        <v>139</v>
      </c>
    </row>
    <row r="1260" spans="1:10" x14ac:dyDescent="0.4">
      <c r="A1260">
        <v>2022</v>
      </c>
      <c r="B1260" s="35" t="s">
        <v>20</v>
      </c>
      <c r="C1260" s="35" t="s">
        <v>75</v>
      </c>
      <c r="D1260" s="35" t="s">
        <v>140</v>
      </c>
      <c r="E1260" s="35" t="s">
        <v>149</v>
      </c>
      <c r="F1260" s="35" t="s">
        <v>110</v>
      </c>
      <c r="G1260" s="35" t="s">
        <v>143</v>
      </c>
      <c r="H1260" t="b">
        <v>0</v>
      </c>
      <c r="I1260">
        <v>4</v>
      </c>
      <c r="J1260" s="35" t="s">
        <v>139</v>
      </c>
    </row>
    <row r="1261" spans="1:10" x14ac:dyDescent="0.4">
      <c r="A1261">
        <v>2022</v>
      </c>
      <c r="B1261" s="35" t="s">
        <v>20</v>
      </c>
      <c r="C1261" s="35" t="s">
        <v>75</v>
      </c>
      <c r="D1261" s="35" t="s">
        <v>140</v>
      </c>
      <c r="E1261" s="35" t="s">
        <v>46</v>
      </c>
      <c r="F1261" s="35" t="s">
        <v>100</v>
      </c>
      <c r="G1261" s="35" t="s">
        <v>140</v>
      </c>
      <c r="H1261" t="b">
        <v>0</v>
      </c>
      <c r="I1261">
        <v>165</v>
      </c>
      <c r="J1261" s="35" t="s">
        <v>139</v>
      </c>
    </row>
    <row r="1262" spans="1:10" x14ac:dyDescent="0.4">
      <c r="A1262">
        <v>2022</v>
      </c>
      <c r="B1262" s="35" t="s">
        <v>20</v>
      </c>
      <c r="C1262" s="35" t="s">
        <v>75</v>
      </c>
      <c r="D1262" s="35" t="s">
        <v>140</v>
      </c>
      <c r="E1262" s="35" t="s">
        <v>48</v>
      </c>
      <c r="F1262" s="35" t="s">
        <v>102</v>
      </c>
      <c r="G1262" s="35" t="s">
        <v>136</v>
      </c>
      <c r="H1262" t="b">
        <v>0</v>
      </c>
      <c r="I1262">
        <v>44</v>
      </c>
      <c r="J1262" s="35" t="s">
        <v>139</v>
      </c>
    </row>
    <row r="1263" spans="1:10" x14ac:dyDescent="0.4">
      <c r="A1263">
        <v>2022</v>
      </c>
      <c r="B1263" s="35" t="s">
        <v>20</v>
      </c>
      <c r="C1263" s="35" t="s">
        <v>75</v>
      </c>
      <c r="D1263" s="35" t="s">
        <v>140</v>
      </c>
      <c r="E1263" s="35" t="s">
        <v>50</v>
      </c>
      <c r="F1263" s="35" t="s">
        <v>104</v>
      </c>
      <c r="G1263" s="35" t="s">
        <v>144</v>
      </c>
      <c r="H1263" t="b">
        <v>0</v>
      </c>
      <c r="I1263">
        <v>25</v>
      </c>
      <c r="J1263" s="35" t="s">
        <v>139</v>
      </c>
    </row>
    <row r="1264" spans="1:10" x14ac:dyDescent="0.4">
      <c r="A1264">
        <v>2022</v>
      </c>
      <c r="B1264" s="35" t="s">
        <v>20</v>
      </c>
      <c r="C1264" s="35" t="s">
        <v>75</v>
      </c>
      <c r="D1264" s="35" t="s">
        <v>140</v>
      </c>
      <c r="E1264" s="35" t="s">
        <v>49</v>
      </c>
      <c r="F1264" s="35" t="s">
        <v>103</v>
      </c>
      <c r="G1264" s="35" t="s">
        <v>138</v>
      </c>
      <c r="H1264" t="b">
        <v>0</v>
      </c>
      <c r="I1264">
        <v>6</v>
      </c>
      <c r="J1264" s="35" t="s">
        <v>139</v>
      </c>
    </row>
    <row r="1265" spans="1:10" x14ac:dyDescent="0.4">
      <c r="A1265">
        <v>2022</v>
      </c>
      <c r="B1265" s="35" t="s">
        <v>20</v>
      </c>
      <c r="C1265" s="35" t="s">
        <v>75</v>
      </c>
      <c r="D1265" s="35" t="s">
        <v>140</v>
      </c>
      <c r="E1265" s="35" t="s">
        <v>51</v>
      </c>
      <c r="F1265" s="35" t="s">
        <v>105</v>
      </c>
      <c r="G1265" s="35" t="s">
        <v>136</v>
      </c>
      <c r="H1265" t="b">
        <v>0</v>
      </c>
      <c r="I1265">
        <v>10</v>
      </c>
      <c r="J1265" s="35" t="s">
        <v>139</v>
      </c>
    </row>
    <row r="1266" spans="1:10" x14ac:dyDescent="0.4">
      <c r="A1266">
        <v>2022</v>
      </c>
      <c r="B1266" s="35" t="s">
        <v>152</v>
      </c>
      <c r="C1266" s="35" t="s">
        <v>108</v>
      </c>
      <c r="D1266" s="35" t="s">
        <v>136</v>
      </c>
      <c r="E1266" s="35" t="s">
        <v>141</v>
      </c>
      <c r="F1266" s="35" t="s">
        <v>142</v>
      </c>
      <c r="G1266" s="35" t="s">
        <v>143</v>
      </c>
      <c r="H1266" t="b">
        <v>0</v>
      </c>
      <c r="I1266">
        <v>7</v>
      </c>
      <c r="J1266" s="35" t="s">
        <v>139</v>
      </c>
    </row>
    <row r="1267" spans="1:10" x14ac:dyDescent="0.4">
      <c r="A1267">
        <v>2022</v>
      </c>
      <c r="B1267" s="35" t="s">
        <v>152</v>
      </c>
      <c r="C1267" s="35" t="s">
        <v>108</v>
      </c>
      <c r="D1267" s="35" t="s">
        <v>136</v>
      </c>
      <c r="E1267" s="35" t="s">
        <v>152</v>
      </c>
      <c r="F1267" s="35" t="s">
        <v>108</v>
      </c>
      <c r="G1267" s="35" t="s">
        <v>136</v>
      </c>
      <c r="H1267" t="b">
        <v>0</v>
      </c>
      <c r="I1267">
        <v>407</v>
      </c>
      <c r="J1267" s="35" t="s">
        <v>137</v>
      </c>
    </row>
    <row r="1268" spans="1:10" x14ac:dyDescent="0.4">
      <c r="A1268">
        <v>2022</v>
      </c>
      <c r="B1268" s="35" t="s">
        <v>23</v>
      </c>
      <c r="C1268" s="35" t="s">
        <v>78</v>
      </c>
      <c r="D1268" s="35" t="s">
        <v>144</v>
      </c>
      <c r="E1268" s="35" t="s">
        <v>161</v>
      </c>
      <c r="F1268" s="35" t="s">
        <v>162</v>
      </c>
      <c r="G1268" s="35" t="s">
        <v>161</v>
      </c>
      <c r="H1268" t="b">
        <v>0</v>
      </c>
      <c r="I1268">
        <v>72116</v>
      </c>
      <c r="J1268" s="35" t="s">
        <v>139</v>
      </c>
    </row>
    <row r="1269" spans="1:10" x14ac:dyDescent="0.4">
      <c r="A1269">
        <v>2022</v>
      </c>
      <c r="B1269" s="35" t="s">
        <v>23</v>
      </c>
      <c r="C1269" s="35" t="s">
        <v>78</v>
      </c>
      <c r="D1269" s="35" t="s">
        <v>144</v>
      </c>
      <c r="E1269" s="35" t="s">
        <v>2</v>
      </c>
      <c r="F1269" s="35" t="s">
        <v>57</v>
      </c>
      <c r="G1269" s="35" t="s">
        <v>136</v>
      </c>
      <c r="H1269" t="b">
        <v>0</v>
      </c>
      <c r="I1269">
        <v>32</v>
      </c>
      <c r="J1269" s="35" t="s">
        <v>139</v>
      </c>
    </row>
    <row r="1270" spans="1:10" x14ac:dyDescent="0.4">
      <c r="A1270">
        <v>2022</v>
      </c>
      <c r="B1270" s="35" t="s">
        <v>23</v>
      </c>
      <c r="C1270" s="35" t="s">
        <v>78</v>
      </c>
      <c r="D1270" s="35" t="s">
        <v>144</v>
      </c>
      <c r="E1270" s="35" t="s">
        <v>1</v>
      </c>
      <c r="F1270" s="35" t="s">
        <v>56</v>
      </c>
      <c r="G1270" s="35" t="s">
        <v>138</v>
      </c>
      <c r="H1270" t="b">
        <v>0</v>
      </c>
      <c r="I1270">
        <v>32</v>
      </c>
      <c r="J1270" s="35" t="s">
        <v>139</v>
      </c>
    </row>
    <row r="1271" spans="1:10" x14ac:dyDescent="0.4">
      <c r="A1271">
        <v>2022</v>
      </c>
      <c r="B1271" s="35" t="s">
        <v>23</v>
      </c>
      <c r="C1271" s="35" t="s">
        <v>78</v>
      </c>
      <c r="D1271" s="35" t="s">
        <v>144</v>
      </c>
      <c r="E1271" s="35" t="s">
        <v>4</v>
      </c>
      <c r="F1271" s="35" t="s">
        <v>59</v>
      </c>
      <c r="G1271" s="35" t="s">
        <v>138</v>
      </c>
      <c r="H1271" t="b">
        <v>0</v>
      </c>
      <c r="I1271">
        <v>26</v>
      </c>
      <c r="J1271" s="35" t="s">
        <v>139</v>
      </c>
    </row>
    <row r="1272" spans="1:10" x14ac:dyDescent="0.4">
      <c r="A1272">
        <v>2022</v>
      </c>
      <c r="B1272" s="35" t="s">
        <v>23</v>
      </c>
      <c r="C1272" s="35" t="s">
        <v>78</v>
      </c>
      <c r="D1272" s="35" t="s">
        <v>144</v>
      </c>
      <c r="E1272" s="35" t="s">
        <v>3</v>
      </c>
      <c r="F1272" s="35" t="s">
        <v>58</v>
      </c>
      <c r="G1272" s="35" t="s">
        <v>136</v>
      </c>
      <c r="H1272" t="b">
        <v>0</v>
      </c>
      <c r="I1272">
        <v>83</v>
      </c>
      <c r="J1272" s="35" t="s">
        <v>139</v>
      </c>
    </row>
    <row r="1273" spans="1:10" x14ac:dyDescent="0.4">
      <c r="A1273">
        <v>2022</v>
      </c>
      <c r="B1273" s="35" t="s">
        <v>23</v>
      </c>
      <c r="C1273" s="35" t="s">
        <v>78</v>
      </c>
      <c r="D1273" s="35" t="s">
        <v>144</v>
      </c>
      <c r="E1273" s="35" t="s">
        <v>5</v>
      </c>
      <c r="F1273" s="35" t="s">
        <v>60</v>
      </c>
      <c r="G1273" s="35" t="s">
        <v>136</v>
      </c>
      <c r="H1273" t="b">
        <v>0</v>
      </c>
      <c r="I1273">
        <v>759</v>
      </c>
      <c r="J1273" s="35" t="s">
        <v>139</v>
      </c>
    </row>
    <row r="1274" spans="1:10" x14ac:dyDescent="0.4">
      <c r="A1274">
        <v>2022</v>
      </c>
      <c r="B1274" s="35" t="s">
        <v>23</v>
      </c>
      <c r="C1274" s="35" t="s">
        <v>78</v>
      </c>
      <c r="D1274" s="35" t="s">
        <v>144</v>
      </c>
      <c r="E1274" s="35" t="s">
        <v>6</v>
      </c>
      <c r="F1274" s="35" t="s">
        <v>61</v>
      </c>
      <c r="G1274" s="35" t="s">
        <v>136</v>
      </c>
      <c r="H1274" t="b">
        <v>0</v>
      </c>
      <c r="I1274">
        <v>159</v>
      </c>
      <c r="J1274" s="35" t="s">
        <v>139</v>
      </c>
    </row>
    <row r="1275" spans="1:10" x14ac:dyDescent="0.4">
      <c r="A1275">
        <v>2022</v>
      </c>
      <c r="B1275" s="35" t="s">
        <v>23</v>
      </c>
      <c r="C1275" s="35" t="s">
        <v>78</v>
      </c>
      <c r="D1275" s="35" t="s">
        <v>144</v>
      </c>
      <c r="E1275" s="35" t="s">
        <v>7</v>
      </c>
      <c r="F1275" s="35" t="s">
        <v>62</v>
      </c>
      <c r="G1275" s="35" t="s">
        <v>140</v>
      </c>
      <c r="H1275" t="b">
        <v>0</v>
      </c>
      <c r="I1275">
        <v>146</v>
      </c>
      <c r="J1275" s="35" t="s">
        <v>139</v>
      </c>
    </row>
    <row r="1276" spans="1:10" x14ac:dyDescent="0.4">
      <c r="A1276">
        <v>2022</v>
      </c>
      <c r="B1276" s="35" t="s">
        <v>23</v>
      </c>
      <c r="C1276" s="35" t="s">
        <v>78</v>
      </c>
      <c r="D1276" s="35" t="s">
        <v>144</v>
      </c>
      <c r="E1276" s="35" t="s">
        <v>9</v>
      </c>
      <c r="F1276" s="35" t="s">
        <v>64</v>
      </c>
      <c r="G1276" s="35" t="s">
        <v>138</v>
      </c>
      <c r="H1276" t="b">
        <v>0</v>
      </c>
      <c r="I1276">
        <v>40</v>
      </c>
      <c r="J1276" s="35" t="s">
        <v>139</v>
      </c>
    </row>
    <row r="1277" spans="1:10" x14ac:dyDescent="0.4">
      <c r="A1277">
        <v>2022</v>
      </c>
      <c r="B1277" s="35" t="s">
        <v>23</v>
      </c>
      <c r="C1277" s="35" t="s">
        <v>78</v>
      </c>
      <c r="D1277" s="35" t="s">
        <v>144</v>
      </c>
      <c r="E1277" s="35" t="s">
        <v>8</v>
      </c>
      <c r="F1277" s="35" t="s">
        <v>63</v>
      </c>
      <c r="G1277" s="35" t="s">
        <v>138</v>
      </c>
      <c r="H1277" t="b">
        <v>0</v>
      </c>
      <c r="I1277">
        <v>6</v>
      </c>
      <c r="J1277" s="35" t="s">
        <v>139</v>
      </c>
    </row>
    <row r="1278" spans="1:10" x14ac:dyDescent="0.4">
      <c r="A1278">
        <v>2022</v>
      </c>
      <c r="B1278" s="35" t="s">
        <v>23</v>
      </c>
      <c r="C1278" s="35" t="s">
        <v>78</v>
      </c>
      <c r="D1278" s="35" t="s">
        <v>144</v>
      </c>
      <c r="E1278" s="35" t="s">
        <v>141</v>
      </c>
      <c r="F1278" s="35" t="s">
        <v>142</v>
      </c>
      <c r="G1278" s="35" t="s">
        <v>143</v>
      </c>
      <c r="H1278" t="b">
        <v>0</v>
      </c>
      <c r="I1278">
        <v>1908</v>
      </c>
      <c r="J1278" s="35" t="s">
        <v>139</v>
      </c>
    </row>
    <row r="1279" spans="1:10" x14ac:dyDescent="0.4">
      <c r="A1279">
        <v>2022</v>
      </c>
      <c r="B1279" s="35" t="s">
        <v>23</v>
      </c>
      <c r="C1279" s="35" t="s">
        <v>78</v>
      </c>
      <c r="D1279" s="35" t="s">
        <v>144</v>
      </c>
      <c r="E1279" s="35" t="s">
        <v>10</v>
      </c>
      <c r="F1279" s="35" t="s">
        <v>65</v>
      </c>
      <c r="G1279" s="35" t="s">
        <v>138</v>
      </c>
      <c r="H1279" t="b">
        <v>0</v>
      </c>
      <c r="I1279">
        <v>392</v>
      </c>
      <c r="J1279" s="35" t="s">
        <v>139</v>
      </c>
    </row>
    <row r="1280" spans="1:10" x14ac:dyDescent="0.4">
      <c r="A1280">
        <v>2022</v>
      </c>
      <c r="B1280" s="35" t="s">
        <v>23</v>
      </c>
      <c r="C1280" s="35" t="s">
        <v>78</v>
      </c>
      <c r="D1280" s="35" t="s">
        <v>144</v>
      </c>
      <c r="E1280" s="35" t="s">
        <v>11</v>
      </c>
      <c r="F1280" s="35" t="s">
        <v>66</v>
      </c>
      <c r="G1280" s="35" t="s">
        <v>138</v>
      </c>
      <c r="H1280" t="b">
        <v>0</v>
      </c>
      <c r="I1280">
        <v>184</v>
      </c>
      <c r="J1280" s="35" t="s">
        <v>139</v>
      </c>
    </row>
    <row r="1281" spans="1:10" x14ac:dyDescent="0.4">
      <c r="A1281">
        <v>2022</v>
      </c>
      <c r="B1281" s="35" t="s">
        <v>23</v>
      </c>
      <c r="C1281" s="35" t="s">
        <v>78</v>
      </c>
      <c r="D1281" s="35" t="s">
        <v>144</v>
      </c>
      <c r="E1281" s="35" t="s">
        <v>151</v>
      </c>
      <c r="F1281" s="35" t="s">
        <v>107</v>
      </c>
      <c r="G1281" s="35" t="s">
        <v>136</v>
      </c>
      <c r="H1281" t="b">
        <v>0</v>
      </c>
      <c r="I1281">
        <v>3</v>
      </c>
      <c r="J1281" s="35" t="s">
        <v>139</v>
      </c>
    </row>
    <row r="1282" spans="1:10" x14ac:dyDescent="0.4">
      <c r="A1282">
        <v>2022</v>
      </c>
      <c r="B1282" s="35" t="s">
        <v>23</v>
      </c>
      <c r="C1282" s="35" t="s">
        <v>78</v>
      </c>
      <c r="D1282" s="35" t="s">
        <v>144</v>
      </c>
      <c r="E1282" s="35" t="s">
        <v>12</v>
      </c>
      <c r="F1282" s="35" t="s">
        <v>67</v>
      </c>
      <c r="G1282" s="35" t="s">
        <v>136</v>
      </c>
      <c r="H1282" t="b">
        <v>0</v>
      </c>
      <c r="I1282">
        <v>32</v>
      </c>
      <c r="J1282" s="35" t="s">
        <v>139</v>
      </c>
    </row>
    <row r="1283" spans="1:10" x14ac:dyDescent="0.4">
      <c r="A1283">
        <v>2022</v>
      </c>
      <c r="B1283" s="35" t="s">
        <v>23</v>
      </c>
      <c r="C1283" s="35" t="s">
        <v>78</v>
      </c>
      <c r="D1283" s="35" t="s">
        <v>144</v>
      </c>
      <c r="E1283" s="35" t="s">
        <v>16</v>
      </c>
      <c r="F1283" s="35" t="s">
        <v>71</v>
      </c>
      <c r="G1283" s="35" t="s">
        <v>144</v>
      </c>
      <c r="H1283" t="b">
        <v>0</v>
      </c>
      <c r="I1283">
        <v>32</v>
      </c>
      <c r="J1283" s="35" t="s">
        <v>139</v>
      </c>
    </row>
    <row r="1284" spans="1:10" x14ac:dyDescent="0.4">
      <c r="A1284">
        <v>2022</v>
      </c>
      <c r="B1284" s="35" t="s">
        <v>23</v>
      </c>
      <c r="C1284" s="35" t="s">
        <v>78</v>
      </c>
      <c r="D1284" s="35" t="s">
        <v>144</v>
      </c>
      <c r="E1284" s="35" t="s">
        <v>13</v>
      </c>
      <c r="F1284" s="35" t="s">
        <v>68</v>
      </c>
      <c r="G1284" s="35" t="s">
        <v>136</v>
      </c>
      <c r="H1284" t="b">
        <v>0</v>
      </c>
      <c r="I1284">
        <v>18</v>
      </c>
      <c r="J1284" s="35" t="s">
        <v>139</v>
      </c>
    </row>
    <row r="1285" spans="1:10" x14ac:dyDescent="0.4">
      <c r="A1285">
        <v>2022</v>
      </c>
      <c r="B1285" s="35" t="s">
        <v>23</v>
      </c>
      <c r="C1285" s="35" t="s">
        <v>78</v>
      </c>
      <c r="D1285" s="35" t="s">
        <v>144</v>
      </c>
      <c r="E1285" s="35" t="s">
        <v>14</v>
      </c>
      <c r="F1285" s="35" t="s">
        <v>69</v>
      </c>
      <c r="G1285" s="35" t="s">
        <v>144</v>
      </c>
      <c r="H1285" t="b">
        <v>0</v>
      </c>
      <c r="I1285">
        <v>2086</v>
      </c>
      <c r="J1285" s="35" t="s">
        <v>139</v>
      </c>
    </row>
    <row r="1286" spans="1:10" x14ac:dyDescent="0.4">
      <c r="A1286">
        <v>2022</v>
      </c>
      <c r="B1286" s="35" t="s">
        <v>23</v>
      </c>
      <c r="C1286" s="35" t="s">
        <v>78</v>
      </c>
      <c r="D1286" s="35" t="s">
        <v>144</v>
      </c>
      <c r="E1286" s="35" t="s">
        <v>15</v>
      </c>
      <c r="F1286" s="35" t="s">
        <v>70</v>
      </c>
      <c r="G1286" s="35" t="s">
        <v>144</v>
      </c>
      <c r="H1286" t="b">
        <v>0</v>
      </c>
      <c r="I1286">
        <v>539</v>
      </c>
      <c r="J1286" s="35" t="s">
        <v>139</v>
      </c>
    </row>
    <row r="1287" spans="1:10" x14ac:dyDescent="0.4">
      <c r="A1287">
        <v>2022</v>
      </c>
      <c r="B1287" s="35" t="s">
        <v>23</v>
      </c>
      <c r="C1287" s="35" t="s">
        <v>78</v>
      </c>
      <c r="D1287" s="35" t="s">
        <v>144</v>
      </c>
      <c r="E1287" s="35" t="s">
        <v>17</v>
      </c>
      <c r="F1287" s="35" t="s">
        <v>72</v>
      </c>
      <c r="G1287" s="35" t="s">
        <v>144</v>
      </c>
      <c r="H1287" t="b">
        <v>0</v>
      </c>
      <c r="I1287">
        <v>38</v>
      </c>
      <c r="J1287" s="35" t="s">
        <v>139</v>
      </c>
    </row>
    <row r="1288" spans="1:10" x14ac:dyDescent="0.4">
      <c r="A1288">
        <v>2022</v>
      </c>
      <c r="B1288" s="35" t="s">
        <v>23</v>
      </c>
      <c r="C1288" s="35" t="s">
        <v>78</v>
      </c>
      <c r="D1288" s="35" t="s">
        <v>144</v>
      </c>
      <c r="E1288" s="35" t="s">
        <v>18</v>
      </c>
      <c r="F1288" s="35" t="s">
        <v>73</v>
      </c>
      <c r="G1288" s="35" t="s">
        <v>138</v>
      </c>
      <c r="H1288" t="b">
        <v>0</v>
      </c>
      <c r="I1288">
        <v>79</v>
      </c>
      <c r="J1288" s="35" t="s">
        <v>139</v>
      </c>
    </row>
    <row r="1289" spans="1:10" x14ac:dyDescent="0.4">
      <c r="A1289">
        <v>2022</v>
      </c>
      <c r="B1289" s="35" t="s">
        <v>23</v>
      </c>
      <c r="C1289" s="35" t="s">
        <v>78</v>
      </c>
      <c r="D1289" s="35" t="s">
        <v>144</v>
      </c>
      <c r="E1289" s="35" t="s">
        <v>19</v>
      </c>
      <c r="F1289" s="35" t="s">
        <v>74</v>
      </c>
      <c r="G1289" s="35" t="s">
        <v>138</v>
      </c>
      <c r="H1289" t="b">
        <v>0</v>
      </c>
      <c r="I1289">
        <v>19</v>
      </c>
      <c r="J1289" s="35" t="s">
        <v>139</v>
      </c>
    </row>
    <row r="1290" spans="1:10" x14ac:dyDescent="0.4">
      <c r="A1290">
        <v>2022</v>
      </c>
      <c r="B1290" s="35" t="s">
        <v>23</v>
      </c>
      <c r="C1290" s="35" t="s">
        <v>78</v>
      </c>
      <c r="D1290" s="35" t="s">
        <v>144</v>
      </c>
      <c r="E1290" s="35" t="s">
        <v>22</v>
      </c>
      <c r="F1290" s="35" t="s">
        <v>77</v>
      </c>
      <c r="G1290" s="35" t="s">
        <v>140</v>
      </c>
      <c r="H1290" t="b">
        <v>0</v>
      </c>
      <c r="I1290">
        <v>200</v>
      </c>
      <c r="J1290" s="35" t="s">
        <v>139</v>
      </c>
    </row>
    <row r="1291" spans="1:10" x14ac:dyDescent="0.4">
      <c r="A1291">
        <v>2022</v>
      </c>
      <c r="B1291" s="35" t="s">
        <v>23</v>
      </c>
      <c r="C1291" s="35" t="s">
        <v>78</v>
      </c>
      <c r="D1291" s="35" t="s">
        <v>144</v>
      </c>
      <c r="E1291" s="35" t="s">
        <v>21</v>
      </c>
      <c r="F1291" s="35" t="s">
        <v>76</v>
      </c>
      <c r="G1291" s="35" t="s">
        <v>138</v>
      </c>
      <c r="H1291" t="b">
        <v>0</v>
      </c>
      <c r="I1291">
        <v>199</v>
      </c>
      <c r="J1291" s="35" t="s">
        <v>139</v>
      </c>
    </row>
    <row r="1292" spans="1:10" x14ac:dyDescent="0.4">
      <c r="A1292">
        <v>2022</v>
      </c>
      <c r="B1292" s="35" t="s">
        <v>23</v>
      </c>
      <c r="C1292" s="35" t="s">
        <v>78</v>
      </c>
      <c r="D1292" s="35" t="s">
        <v>144</v>
      </c>
      <c r="E1292" s="35" t="s">
        <v>20</v>
      </c>
      <c r="F1292" s="35" t="s">
        <v>75</v>
      </c>
      <c r="G1292" s="35" t="s">
        <v>140</v>
      </c>
      <c r="H1292" t="b">
        <v>0</v>
      </c>
      <c r="I1292">
        <v>19</v>
      </c>
      <c r="J1292" s="35" t="s">
        <v>139</v>
      </c>
    </row>
    <row r="1293" spans="1:10" x14ac:dyDescent="0.4">
      <c r="A1293">
        <v>2022</v>
      </c>
      <c r="B1293" s="35" t="s">
        <v>23</v>
      </c>
      <c r="C1293" s="35" t="s">
        <v>78</v>
      </c>
      <c r="D1293" s="35" t="s">
        <v>144</v>
      </c>
      <c r="E1293" s="35" t="s">
        <v>23</v>
      </c>
      <c r="F1293" s="35" t="s">
        <v>78</v>
      </c>
      <c r="G1293" s="35" t="s">
        <v>144</v>
      </c>
      <c r="H1293" t="b">
        <v>0</v>
      </c>
      <c r="I1293">
        <v>62085</v>
      </c>
      <c r="J1293" s="35" t="s">
        <v>137</v>
      </c>
    </row>
    <row r="1294" spans="1:10" x14ac:dyDescent="0.4">
      <c r="A1294">
        <v>2022</v>
      </c>
      <c r="B1294" s="35" t="s">
        <v>23</v>
      </c>
      <c r="C1294" s="35" t="s">
        <v>78</v>
      </c>
      <c r="D1294" s="35" t="s">
        <v>144</v>
      </c>
      <c r="E1294" s="35" t="s">
        <v>24</v>
      </c>
      <c r="F1294" s="35" t="s">
        <v>79</v>
      </c>
      <c r="G1294" s="35" t="s">
        <v>144</v>
      </c>
      <c r="H1294" t="b">
        <v>0</v>
      </c>
      <c r="I1294">
        <v>277</v>
      </c>
      <c r="J1294" s="35" t="s">
        <v>139</v>
      </c>
    </row>
    <row r="1295" spans="1:10" x14ac:dyDescent="0.4">
      <c r="A1295">
        <v>2022</v>
      </c>
      <c r="B1295" s="35" t="s">
        <v>23</v>
      </c>
      <c r="C1295" s="35" t="s">
        <v>78</v>
      </c>
      <c r="D1295" s="35" t="s">
        <v>144</v>
      </c>
      <c r="E1295" s="35" t="s">
        <v>26</v>
      </c>
      <c r="F1295" s="35" t="s">
        <v>81</v>
      </c>
      <c r="G1295" s="35" t="s">
        <v>144</v>
      </c>
      <c r="H1295" t="b">
        <v>0</v>
      </c>
      <c r="I1295">
        <v>68</v>
      </c>
      <c r="J1295" s="35" t="s">
        <v>139</v>
      </c>
    </row>
    <row r="1296" spans="1:10" x14ac:dyDescent="0.4">
      <c r="A1296">
        <v>2022</v>
      </c>
      <c r="B1296" s="35" t="s">
        <v>23</v>
      </c>
      <c r="C1296" s="35" t="s">
        <v>78</v>
      </c>
      <c r="D1296" s="35" t="s">
        <v>144</v>
      </c>
      <c r="E1296" s="35" t="s">
        <v>153</v>
      </c>
      <c r="F1296" s="35" t="s">
        <v>154</v>
      </c>
      <c r="G1296" s="35" t="s">
        <v>136</v>
      </c>
      <c r="H1296" t="b">
        <v>0</v>
      </c>
      <c r="I1296">
        <v>1</v>
      </c>
      <c r="J1296" s="35" t="s">
        <v>139</v>
      </c>
    </row>
    <row r="1297" spans="1:10" x14ac:dyDescent="0.4">
      <c r="A1297">
        <v>2022</v>
      </c>
      <c r="B1297" s="35" t="s">
        <v>23</v>
      </c>
      <c r="C1297" s="35" t="s">
        <v>78</v>
      </c>
      <c r="D1297" s="35" t="s">
        <v>144</v>
      </c>
      <c r="E1297" s="35" t="s">
        <v>25</v>
      </c>
      <c r="F1297" s="35" t="s">
        <v>80</v>
      </c>
      <c r="G1297" s="35" t="s">
        <v>138</v>
      </c>
      <c r="H1297" t="b">
        <v>0</v>
      </c>
      <c r="I1297">
        <v>11</v>
      </c>
      <c r="J1297" s="35" t="s">
        <v>139</v>
      </c>
    </row>
    <row r="1298" spans="1:10" x14ac:dyDescent="0.4">
      <c r="A1298">
        <v>2022</v>
      </c>
      <c r="B1298" s="35" t="s">
        <v>23</v>
      </c>
      <c r="C1298" s="35" t="s">
        <v>78</v>
      </c>
      <c r="D1298" s="35" t="s">
        <v>144</v>
      </c>
      <c r="E1298" s="35" t="s">
        <v>27</v>
      </c>
      <c r="F1298" s="35" t="s">
        <v>82</v>
      </c>
      <c r="G1298" s="35" t="s">
        <v>136</v>
      </c>
      <c r="H1298" t="b">
        <v>0</v>
      </c>
      <c r="I1298">
        <v>14</v>
      </c>
      <c r="J1298" s="35" t="s">
        <v>139</v>
      </c>
    </row>
    <row r="1299" spans="1:10" x14ac:dyDescent="0.4">
      <c r="A1299">
        <v>2022</v>
      </c>
      <c r="B1299" s="35" t="s">
        <v>23</v>
      </c>
      <c r="C1299" s="35" t="s">
        <v>78</v>
      </c>
      <c r="D1299" s="35" t="s">
        <v>144</v>
      </c>
      <c r="E1299" s="35" t="s">
        <v>34</v>
      </c>
      <c r="F1299" s="35" t="s">
        <v>89</v>
      </c>
      <c r="G1299" s="35" t="s">
        <v>138</v>
      </c>
      <c r="H1299" t="b">
        <v>0</v>
      </c>
      <c r="I1299">
        <v>91</v>
      </c>
      <c r="J1299" s="35" t="s">
        <v>139</v>
      </c>
    </row>
    <row r="1300" spans="1:10" x14ac:dyDescent="0.4">
      <c r="A1300">
        <v>2022</v>
      </c>
      <c r="B1300" s="35" t="s">
        <v>23</v>
      </c>
      <c r="C1300" s="35" t="s">
        <v>78</v>
      </c>
      <c r="D1300" s="35" t="s">
        <v>144</v>
      </c>
      <c r="E1300" s="35" t="s">
        <v>35</v>
      </c>
      <c r="F1300" s="35" t="s">
        <v>111</v>
      </c>
      <c r="G1300" s="35" t="s">
        <v>136</v>
      </c>
      <c r="H1300" t="b">
        <v>0</v>
      </c>
      <c r="I1300">
        <v>7</v>
      </c>
      <c r="J1300" s="35" t="s">
        <v>139</v>
      </c>
    </row>
    <row r="1301" spans="1:10" x14ac:dyDescent="0.4">
      <c r="A1301">
        <v>2022</v>
      </c>
      <c r="B1301" s="35" t="s">
        <v>23</v>
      </c>
      <c r="C1301" s="35" t="s">
        <v>78</v>
      </c>
      <c r="D1301" s="35" t="s">
        <v>144</v>
      </c>
      <c r="E1301" s="35" t="s">
        <v>28</v>
      </c>
      <c r="F1301" s="35" t="s">
        <v>83</v>
      </c>
      <c r="G1301" s="35" t="s">
        <v>144</v>
      </c>
      <c r="H1301" t="b">
        <v>0</v>
      </c>
      <c r="I1301">
        <v>22</v>
      </c>
      <c r="J1301" s="35" t="s">
        <v>139</v>
      </c>
    </row>
    <row r="1302" spans="1:10" x14ac:dyDescent="0.4">
      <c r="A1302">
        <v>2022</v>
      </c>
      <c r="B1302" s="35" t="s">
        <v>23</v>
      </c>
      <c r="C1302" s="35" t="s">
        <v>78</v>
      </c>
      <c r="D1302" s="35" t="s">
        <v>144</v>
      </c>
      <c r="E1302" s="35" t="s">
        <v>30</v>
      </c>
      <c r="F1302" s="35" t="s">
        <v>85</v>
      </c>
      <c r="G1302" s="35" t="s">
        <v>140</v>
      </c>
      <c r="H1302" t="b">
        <v>0</v>
      </c>
      <c r="I1302">
        <v>28</v>
      </c>
      <c r="J1302" s="35" t="s">
        <v>139</v>
      </c>
    </row>
    <row r="1303" spans="1:10" x14ac:dyDescent="0.4">
      <c r="A1303">
        <v>2022</v>
      </c>
      <c r="B1303" s="35" t="s">
        <v>23</v>
      </c>
      <c r="C1303" s="35" t="s">
        <v>78</v>
      </c>
      <c r="D1303" s="35" t="s">
        <v>144</v>
      </c>
      <c r="E1303" s="35" t="s">
        <v>31</v>
      </c>
      <c r="F1303" s="35" t="s">
        <v>86</v>
      </c>
      <c r="G1303" s="35" t="s">
        <v>140</v>
      </c>
      <c r="H1303" t="b">
        <v>0</v>
      </c>
      <c r="I1303">
        <v>414</v>
      </c>
      <c r="J1303" s="35" t="s">
        <v>139</v>
      </c>
    </row>
    <row r="1304" spans="1:10" x14ac:dyDescent="0.4">
      <c r="A1304">
        <v>2022</v>
      </c>
      <c r="B1304" s="35" t="s">
        <v>23</v>
      </c>
      <c r="C1304" s="35" t="s">
        <v>78</v>
      </c>
      <c r="D1304" s="35" t="s">
        <v>144</v>
      </c>
      <c r="E1304" s="35" t="s">
        <v>32</v>
      </c>
      <c r="F1304" s="35" t="s">
        <v>87</v>
      </c>
      <c r="G1304" s="35" t="s">
        <v>136</v>
      </c>
      <c r="H1304" t="b">
        <v>0</v>
      </c>
      <c r="I1304">
        <v>17</v>
      </c>
      <c r="J1304" s="35" t="s">
        <v>139</v>
      </c>
    </row>
    <row r="1305" spans="1:10" x14ac:dyDescent="0.4">
      <c r="A1305">
        <v>2022</v>
      </c>
      <c r="B1305" s="35" t="s">
        <v>23</v>
      </c>
      <c r="C1305" s="35" t="s">
        <v>78</v>
      </c>
      <c r="D1305" s="35" t="s">
        <v>144</v>
      </c>
      <c r="E1305" s="35" t="s">
        <v>29</v>
      </c>
      <c r="F1305" s="35" t="s">
        <v>84</v>
      </c>
      <c r="G1305" s="35" t="s">
        <v>136</v>
      </c>
      <c r="H1305" t="b">
        <v>0</v>
      </c>
      <c r="I1305">
        <v>49</v>
      </c>
      <c r="J1305" s="35" t="s">
        <v>139</v>
      </c>
    </row>
    <row r="1306" spans="1:10" x14ac:dyDescent="0.4">
      <c r="A1306">
        <v>2022</v>
      </c>
      <c r="B1306" s="35" t="s">
        <v>23</v>
      </c>
      <c r="C1306" s="35" t="s">
        <v>78</v>
      </c>
      <c r="D1306" s="35" t="s">
        <v>144</v>
      </c>
      <c r="E1306" s="35" t="s">
        <v>33</v>
      </c>
      <c r="F1306" s="35" t="s">
        <v>88</v>
      </c>
      <c r="G1306" s="35" t="s">
        <v>140</v>
      </c>
      <c r="H1306" t="b">
        <v>0</v>
      </c>
      <c r="I1306">
        <v>702</v>
      </c>
      <c r="J1306" s="35" t="s">
        <v>139</v>
      </c>
    </row>
    <row r="1307" spans="1:10" x14ac:dyDescent="0.4">
      <c r="A1307">
        <v>2022</v>
      </c>
      <c r="B1307" s="35" t="s">
        <v>23</v>
      </c>
      <c r="C1307" s="35" t="s">
        <v>78</v>
      </c>
      <c r="D1307" s="35" t="s">
        <v>144</v>
      </c>
      <c r="E1307" s="35" t="s">
        <v>36</v>
      </c>
      <c r="F1307" s="35" t="s">
        <v>90</v>
      </c>
      <c r="G1307" s="35" t="s">
        <v>144</v>
      </c>
      <c r="H1307" t="b">
        <v>0</v>
      </c>
      <c r="I1307">
        <v>804</v>
      </c>
      <c r="J1307" s="35" t="s">
        <v>139</v>
      </c>
    </row>
    <row r="1308" spans="1:10" x14ac:dyDescent="0.4">
      <c r="A1308">
        <v>2022</v>
      </c>
      <c r="B1308" s="35" t="s">
        <v>23</v>
      </c>
      <c r="C1308" s="35" t="s">
        <v>78</v>
      </c>
      <c r="D1308" s="35" t="s">
        <v>144</v>
      </c>
      <c r="E1308" s="35" t="s">
        <v>37</v>
      </c>
      <c r="F1308" s="35" t="s">
        <v>91</v>
      </c>
      <c r="G1308" s="35" t="s">
        <v>138</v>
      </c>
      <c r="H1308" t="b">
        <v>0</v>
      </c>
      <c r="I1308">
        <v>24</v>
      </c>
      <c r="J1308" s="35" t="s">
        <v>139</v>
      </c>
    </row>
    <row r="1309" spans="1:10" x14ac:dyDescent="0.4">
      <c r="A1309">
        <v>2022</v>
      </c>
      <c r="B1309" s="35" t="s">
        <v>23</v>
      </c>
      <c r="C1309" s="35" t="s">
        <v>78</v>
      </c>
      <c r="D1309" s="35" t="s">
        <v>144</v>
      </c>
      <c r="E1309" s="35" t="s">
        <v>38</v>
      </c>
      <c r="F1309" s="35" t="s">
        <v>92</v>
      </c>
      <c r="G1309" s="35" t="s">
        <v>136</v>
      </c>
      <c r="H1309" t="b">
        <v>0</v>
      </c>
      <c r="I1309">
        <v>47</v>
      </c>
      <c r="J1309" s="35" t="s">
        <v>139</v>
      </c>
    </row>
    <row r="1310" spans="1:10" x14ac:dyDescent="0.4">
      <c r="A1310">
        <v>2022</v>
      </c>
      <c r="B1310" s="35" t="s">
        <v>23</v>
      </c>
      <c r="C1310" s="35" t="s">
        <v>78</v>
      </c>
      <c r="D1310" s="35" t="s">
        <v>144</v>
      </c>
      <c r="E1310" s="35" t="s">
        <v>39</v>
      </c>
      <c r="F1310" s="35" t="s">
        <v>93</v>
      </c>
      <c r="G1310" s="35" t="s">
        <v>140</v>
      </c>
      <c r="H1310" t="b">
        <v>0</v>
      </c>
      <c r="I1310">
        <v>300</v>
      </c>
      <c r="J1310" s="35" t="s">
        <v>139</v>
      </c>
    </row>
    <row r="1311" spans="1:10" x14ac:dyDescent="0.4">
      <c r="A1311">
        <v>2022</v>
      </c>
      <c r="B1311" s="35" t="s">
        <v>23</v>
      </c>
      <c r="C1311" s="35" t="s">
        <v>78</v>
      </c>
      <c r="D1311" s="35" t="s">
        <v>144</v>
      </c>
      <c r="E1311" s="35" t="s">
        <v>148</v>
      </c>
      <c r="F1311" s="35" t="s">
        <v>109</v>
      </c>
      <c r="G1311" s="35" t="s">
        <v>143</v>
      </c>
      <c r="H1311" t="b">
        <v>0</v>
      </c>
      <c r="I1311">
        <v>17</v>
      </c>
      <c r="J1311" s="35" t="s">
        <v>139</v>
      </c>
    </row>
    <row r="1312" spans="1:10" x14ac:dyDescent="0.4">
      <c r="A1312">
        <v>2022</v>
      </c>
      <c r="B1312" s="35" t="s">
        <v>23</v>
      </c>
      <c r="C1312" s="35" t="s">
        <v>78</v>
      </c>
      <c r="D1312" s="35" t="s">
        <v>144</v>
      </c>
      <c r="E1312" s="35" t="s">
        <v>40</v>
      </c>
      <c r="F1312" s="35" t="s">
        <v>94</v>
      </c>
      <c r="G1312" s="35" t="s">
        <v>140</v>
      </c>
      <c r="H1312" t="b">
        <v>0</v>
      </c>
      <c r="I1312">
        <v>18</v>
      </c>
      <c r="J1312" s="35" t="s">
        <v>139</v>
      </c>
    </row>
    <row r="1313" spans="1:10" x14ac:dyDescent="0.4">
      <c r="A1313">
        <v>2022</v>
      </c>
      <c r="B1313" s="35" t="s">
        <v>23</v>
      </c>
      <c r="C1313" s="35" t="s">
        <v>78</v>
      </c>
      <c r="D1313" s="35" t="s">
        <v>144</v>
      </c>
      <c r="E1313" s="35" t="s">
        <v>41</v>
      </c>
      <c r="F1313" s="35" t="s">
        <v>95</v>
      </c>
      <c r="G1313" s="35" t="s">
        <v>138</v>
      </c>
      <c r="H1313" t="b">
        <v>0</v>
      </c>
      <c r="I1313">
        <v>44</v>
      </c>
      <c r="J1313" s="35" t="s">
        <v>139</v>
      </c>
    </row>
    <row r="1314" spans="1:10" x14ac:dyDescent="0.4">
      <c r="A1314">
        <v>2022</v>
      </c>
      <c r="B1314" s="35" t="s">
        <v>23</v>
      </c>
      <c r="C1314" s="35" t="s">
        <v>78</v>
      </c>
      <c r="D1314" s="35" t="s">
        <v>144</v>
      </c>
      <c r="E1314" s="35" t="s">
        <v>42</v>
      </c>
      <c r="F1314" s="35" t="s">
        <v>96</v>
      </c>
      <c r="G1314" s="35" t="s">
        <v>136</v>
      </c>
      <c r="H1314" t="b">
        <v>0</v>
      </c>
      <c r="I1314">
        <v>11</v>
      </c>
      <c r="J1314" s="35" t="s">
        <v>139</v>
      </c>
    </row>
    <row r="1315" spans="1:10" x14ac:dyDescent="0.4">
      <c r="A1315">
        <v>2022</v>
      </c>
      <c r="B1315" s="35" t="s">
        <v>23</v>
      </c>
      <c r="C1315" s="35" t="s">
        <v>78</v>
      </c>
      <c r="D1315" s="35" t="s">
        <v>144</v>
      </c>
      <c r="E1315" s="35" t="s">
        <v>43</v>
      </c>
      <c r="F1315" s="35" t="s">
        <v>97</v>
      </c>
      <c r="G1315" s="35" t="s">
        <v>138</v>
      </c>
      <c r="H1315" t="b">
        <v>0</v>
      </c>
      <c r="I1315">
        <v>75</v>
      </c>
      <c r="J1315" s="35" t="s">
        <v>139</v>
      </c>
    </row>
    <row r="1316" spans="1:10" x14ac:dyDescent="0.4">
      <c r="A1316">
        <v>2022</v>
      </c>
      <c r="B1316" s="35" t="s">
        <v>23</v>
      </c>
      <c r="C1316" s="35" t="s">
        <v>78</v>
      </c>
      <c r="D1316" s="35" t="s">
        <v>144</v>
      </c>
      <c r="E1316" s="35" t="s">
        <v>44</v>
      </c>
      <c r="F1316" s="35" t="s">
        <v>98</v>
      </c>
      <c r="G1316" s="35" t="s">
        <v>138</v>
      </c>
      <c r="H1316" t="b">
        <v>0</v>
      </c>
      <c r="I1316">
        <v>453</v>
      </c>
      <c r="J1316" s="35" t="s">
        <v>139</v>
      </c>
    </row>
    <row r="1317" spans="1:10" x14ac:dyDescent="0.4">
      <c r="A1317">
        <v>2022</v>
      </c>
      <c r="B1317" s="35" t="s">
        <v>23</v>
      </c>
      <c r="C1317" s="35" t="s">
        <v>78</v>
      </c>
      <c r="D1317" s="35" t="s">
        <v>144</v>
      </c>
      <c r="E1317" s="35" t="s">
        <v>145</v>
      </c>
      <c r="F1317" s="35" t="s">
        <v>146</v>
      </c>
      <c r="G1317" s="35" t="s">
        <v>147</v>
      </c>
      <c r="H1317" t="b">
        <v>0</v>
      </c>
      <c r="I1317">
        <v>634</v>
      </c>
      <c r="J1317" s="35" t="s">
        <v>139</v>
      </c>
    </row>
    <row r="1318" spans="1:10" x14ac:dyDescent="0.4">
      <c r="A1318">
        <v>2022</v>
      </c>
      <c r="B1318" s="35" t="s">
        <v>23</v>
      </c>
      <c r="C1318" s="35" t="s">
        <v>78</v>
      </c>
      <c r="D1318" s="35" t="s">
        <v>144</v>
      </c>
      <c r="E1318" s="35" t="s">
        <v>45</v>
      </c>
      <c r="F1318" s="35" t="s">
        <v>99</v>
      </c>
      <c r="G1318" s="35" t="s">
        <v>136</v>
      </c>
      <c r="H1318" t="b">
        <v>0</v>
      </c>
      <c r="I1318">
        <v>36</v>
      </c>
      <c r="J1318" s="35" t="s">
        <v>139</v>
      </c>
    </row>
    <row r="1319" spans="1:10" x14ac:dyDescent="0.4">
      <c r="A1319">
        <v>2022</v>
      </c>
      <c r="B1319" s="35" t="s">
        <v>23</v>
      </c>
      <c r="C1319" s="35" t="s">
        <v>78</v>
      </c>
      <c r="D1319" s="35" t="s">
        <v>144</v>
      </c>
      <c r="E1319" s="35" t="s">
        <v>47</v>
      </c>
      <c r="F1319" s="35" t="s">
        <v>101</v>
      </c>
      <c r="G1319" s="35" t="s">
        <v>138</v>
      </c>
      <c r="H1319" t="b">
        <v>0</v>
      </c>
      <c r="I1319">
        <v>235</v>
      </c>
      <c r="J1319" s="35" t="s">
        <v>139</v>
      </c>
    </row>
    <row r="1320" spans="1:10" x14ac:dyDescent="0.4">
      <c r="A1320">
        <v>2022</v>
      </c>
      <c r="B1320" s="35" t="s">
        <v>23</v>
      </c>
      <c r="C1320" s="35" t="s">
        <v>78</v>
      </c>
      <c r="D1320" s="35" t="s">
        <v>144</v>
      </c>
      <c r="E1320" s="35" t="s">
        <v>149</v>
      </c>
      <c r="F1320" s="35" t="s">
        <v>110</v>
      </c>
      <c r="G1320" s="35" t="s">
        <v>143</v>
      </c>
      <c r="H1320" t="b">
        <v>0</v>
      </c>
      <c r="I1320">
        <v>34</v>
      </c>
      <c r="J1320" s="35" t="s">
        <v>139</v>
      </c>
    </row>
    <row r="1321" spans="1:10" x14ac:dyDescent="0.4">
      <c r="A1321">
        <v>2022</v>
      </c>
      <c r="B1321" s="35" t="s">
        <v>23</v>
      </c>
      <c r="C1321" s="35" t="s">
        <v>78</v>
      </c>
      <c r="D1321" s="35" t="s">
        <v>144</v>
      </c>
      <c r="E1321" s="35" t="s">
        <v>46</v>
      </c>
      <c r="F1321" s="35" t="s">
        <v>100</v>
      </c>
      <c r="G1321" s="35" t="s">
        <v>140</v>
      </c>
      <c r="H1321" t="b">
        <v>0</v>
      </c>
      <c r="I1321">
        <v>13</v>
      </c>
      <c r="J1321" s="35" t="s">
        <v>139</v>
      </c>
    </row>
    <row r="1322" spans="1:10" x14ac:dyDescent="0.4">
      <c r="A1322">
        <v>2022</v>
      </c>
      <c r="B1322" s="35" t="s">
        <v>23</v>
      </c>
      <c r="C1322" s="35" t="s">
        <v>78</v>
      </c>
      <c r="D1322" s="35" t="s">
        <v>144</v>
      </c>
      <c r="E1322" s="35" t="s">
        <v>48</v>
      </c>
      <c r="F1322" s="35" t="s">
        <v>102</v>
      </c>
      <c r="G1322" s="35" t="s">
        <v>136</v>
      </c>
      <c r="H1322" t="b">
        <v>0</v>
      </c>
      <c r="I1322">
        <v>118</v>
      </c>
      <c r="J1322" s="35" t="s">
        <v>139</v>
      </c>
    </row>
    <row r="1323" spans="1:10" x14ac:dyDescent="0.4">
      <c r="A1323">
        <v>2022</v>
      </c>
      <c r="B1323" s="35" t="s">
        <v>23</v>
      </c>
      <c r="C1323" s="35" t="s">
        <v>78</v>
      </c>
      <c r="D1323" s="35" t="s">
        <v>144</v>
      </c>
      <c r="E1323" s="35" t="s">
        <v>50</v>
      </c>
      <c r="F1323" s="35" t="s">
        <v>104</v>
      </c>
      <c r="G1323" s="35" t="s">
        <v>144</v>
      </c>
      <c r="H1323" t="b">
        <v>0</v>
      </c>
      <c r="I1323">
        <v>465</v>
      </c>
      <c r="J1323" s="35" t="s">
        <v>139</v>
      </c>
    </row>
    <row r="1324" spans="1:10" x14ac:dyDescent="0.4">
      <c r="A1324">
        <v>2022</v>
      </c>
      <c r="B1324" s="35" t="s">
        <v>23</v>
      </c>
      <c r="C1324" s="35" t="s">
        <v>78</v>
      </c>
      <c r="D1324" s="35" t="s">
        <v>144</v>
      </c>
      <c r="E1324" s="35" t="s">
        <v>49</v>
      </c>
      <c r="F1324" s="35" t="s">
        <v>103</v>
      </c>
      <c r="G1324" s="35" t="s">
        <v>138</v>
      </c>
      <c r="H1324" t="b">
        <v>0</v>
      </c>
      <c r="I1324">
        <v>14</v>
      </c>
      <c r="J1324" s="35" t="s">
        <v>139</v>
      </c>
    </row>
    <row r="1325" spans="1:10" x14ac:dyDescent="0.4">
      <c r="A1325">
        <v>2022</v>
      </c>
      <c r="B1325" s="35" t="s">
        <v>23</v>
      </c>
      <c r="C1325" s="35" t="s">
        <v>78</v>
      </c>
      <c r="D1325" s="35" t="s">
        <v>144</v>
      </c>
      <c r="E1325" s="35" t="s">
        <v>51</v>
      </c>
      <c r="F1325" s="35" t="s">
        <v>105</v>
      </c>
      <c r="G1325" s="35" t="s">
        <v>136</v>
      </c>
      <c r="H1325" t="b">
        <v>0</v>
      </c>
      <c r="I1325">
        <v>16</v>
      </c>
      <c r="J1325" s="35" t="s">
        <v>139</v>
      </c>
    </row>
    <row r="1326" spans="1:10" x14ac:dyDescent="0.4">
      <c r="A1326">
        <v>2022</v>
      </c>
      <c r="B1326" s="35" t="s">
        <v>24</v>
      </c>
      <c r="C1326" s="35" t="s">
        <v>79</v>
      </c>
      <c r="D1326" s="35" t="s">
        <v>144</v>
      </c>
      <c r="E1326" s="35" t="s">
        <v>161</v>
      </c>
      <c r="F1326" s="35" t="s">
        <v>162</v>
      </c>
      <c r="G1326" s="35" t="s">
        <v>161</v>
      </c>
      <c r="H1326" t="b">
        <v>0</v>
      </c>
      <c r="I1326">
        <v>37972</v>
      </c>
      <c r="J1326" s="35" t="s">
        <v>139</v>
      </c>
    </row>
    <row r="1327" spans="1:10" x14ac:dyDescent="0.4">
      <c r="A1327">
        <v>2022</v>
      </c>
      <c r="B1327" s="35" t="s">
        <v>24</v>
      </c>
      <c r="C1327" s="35" t="s">
        <v>79</v>
      </c>
      <c r="D1327" s="35" t="s">
        <v>144</v>
      </c>
      <c r="E1327" s="35" t="s">
        <v>2</v>
      </c>
      <c r="F1327" s="35" t="s">
        <v>57</v>
      </c>
      <c r="G1327" s="35" t="s">
        <v>136</v>
      </c>
      <c r="H1327" t="b">
        <v>0</v>
      </c>
      <c r="I1327">
        <v>34</v>
      </c>
      <c r="J1327" s="35" t="s">
        <v>139</v>
      </c>
    </row>
    <row r="1328" spans="1:10" x14ac:dyDescent="0.4">
      <c r="A1328">
        <v>2022</v>
      </c>
      <c r="B1328" s="35" t="s">
        <v>24</v>
      </c>
      <c r="C1328" s="35" t="s">
        <v>79</v>
      </c>
      <c r="D1328" s="35" t="s">
        <v>144</v>
      </c>
      <c r="E1328" s="35" t="s">
        <v>1</v>
      </c>
      <c r="F1328" s="35" t="s">
        <v>56</v>
      </c>
      <c r="G1328" s="35" t="s">
        <v>138</v>
      </c>
      <c r="H1328" t="b">
        <v>0</v>
      </c>
      <c r="I1328">
        <v>15</v>
      </c>
      <c r="J1328" s="35" t="s">
        <v>139</v>
      </c>
    </row>
    <row r="1329" spans="1:10" x14ac:dyDescent="0.4">
      <c r="A1329">
        <v>2022</v>
      </c>
      <c r="B1329" s="35" t="s">
        <v>24</v>
      </c>
      <c r="C1329" s="35" t="s">
        <v>79</v>
      </c>
      <c r="D1329" s="35" t="s">
        <v>144</v>
      </c>
      <c r="E1329" s="35" t="s">
        <v>4</v>
      </c>
      <c r="F1329" s="35" t="s">
        <v>59</v>
      </c>
      <c r="G1329" s="35" t="s">
        <v>138</v>
      </c>
      <c r="H1329" t="b">
        <v>0</v>
      </c>
      <c r="I1329">
        <v>18</v>
      </c>
      <c r="J1329" s="35" t="s">
        <v>139</v>
      </c>
    </row>
    <row r="1330" spans="1:10" x14ac:dyDescent="0.4">
      <c r="A1330">
        <v>2022</v>
      </c>
      <c r="B1330" s="35" t="s">
        <v>24</v>
      </c>
      <c r="C1330" s="35" t="s">
        <v>79</v>
      </c>
      <c r="D1330" s="35" t="s">
        <v>144</v>
      </c>
      <c r="E1330" s="35" t="s">
        <v>3</v>
      </c>
      <c r="F1330" s="35" t="s">
        <v>58</v>
      </c>
      <c r="G1330" s="35" t="s">
        <v>136</v>
      </c>
      <c r="H1330" t="b">
        <v>0</v>
      </c>
      <c r="I1330">
        <v>93</v>
      </c>
      <c r="J1330" s="35" t="s">
        <v>139</v>
      </c>
    </row>
    <row r="1331" spans="1:10" x14ac:dyDescent="0.4">
      <c r="A1331">
        <v>2022</v>
      </c>
      <c r="B1331" s="35" t="s">
        <v>24</v>
      </c>
      <c r="C1331" s="35" t="s">
        <v>79</v>
      </c>
      <c r="D1331" s="35" t="s">
        <v>144</v>
      </c>
      <c r="E1331" s="35" t="s">
        <v>5</v>
      </c>
      <c r="F1331" s="35" t="s">
        <v>60</v>
      </c>
      <c r="G1331" s="35" t="s">
        <v>136</v>
      </c>
      <c r="H1331" t="b">
        <v>0</v>
      </c>
      <c r="I1331">
        <v>320</v>
      </c>
      <c r="J1331" s="35" t="s">
        <v>139</v>
      </c>
    </row>
    <row r="1332" spans="1:10" x14ac:dyDescent="0.4">
      <c r="A1332">
        <v>2022</v>
      </c>
      <c r="B1332" s="35" t="s">
        <v>24</v>
      </c>
      <c r="C1332" s="35" t="s">
        <v>79</v>
      </c>
      <c r="D1332" s="35" t="s">
        <v>144</v>
      </c>
      <c r="E1332" s="35" t="s">
        <v>6</v>
      </c>
      <c r="F1332" s="35" t="s">
        <v>61</v>
      </c>
      <c r="G1332" s="35" t="s">
        <v>136</v>
      </c>
      <c r="H1332" t="b">
        <v>0</v>
      </c>
      <c r="I1332">
        <v>178</v>
      </c>
      <c r="J1332" s="35" t="s">
        <v>139</v>
      </c>
    </row>
    <row r="1333" spans="1:10" x14ac:dyDescent="0.4">
      <c r="A1333">
        <v>2022</v>
      </c>
      <c r="B1333" s="35" t="s">
        <v>24</v>
      </c>
      <c r="C1333" s="35" t="s">
        <v>79</v>
      </c>
      <c r="D1333" s="35" t="s">
        <v>144</v>
      </c>
      <c r="E1333" s="35" t="s">
        <v>7</v>
      </c>
      <c r="F1333" s="35" t="s">
        <v>62</v>
      </c>
      <c r="G1333" s="35" t="s">
        <v>140</v>
      </c>
      <c r="H1333" t="b">
        <v>0</v>
      </c>
      <c r="I1333">
        <v>24</v>
      </c>
      <c r="J1333" s="35" t="s">
        <v>139</v>
      </c>
    </row>
    <row r="1334" spans="1:10" x14ac:dyDescent="0.4">
      <c r="A1334">
        <v>2022</v>
      </c>
      <c r="B1334" s="35" t="s">
        <v>24</v>
      </c>
      <c r="C1334" s="35" t="s">
        <v>79</v>
      </c>
      <c r="D1334" s="35" t="s">
        <v>144</v>
      </c>
      <c r="E1334" s="35" t="s">
        <v>9</v>
      </c>
      <c r="F1334" s="35" t="s">
        <v>64</v>
      </c>
      <c r="G1334" s="35" t="s">
        <v>138</v>
      </c>
      <c r="H1334" t="b">
        <v>0</v>
      </c>
      <c r="I1334">
        <v>28</v>
      </c>
      <c r="J1334" s="35" t="s">
        <v>139</v>
      </c>
    </row>
    <row r="1335" spans="1:10" x14ac:dyDescent="0.4">
      <c r="A1335">
        <v>2022</v>
      </c>
      <c r="B1335" s="35" t="s">
        <v>24</v>
      </c>
      <c r="C1335" s="35" t="s">
        <v>79</v>
      </c>
      <c r="D1335" s="35" t="s">
        <v>144</v>
      </c>
      <c r="E1335" s="35" t="s">
        <v>8</v>
      </c>
      <c r="F1335" s="35" t="s">
        <v>63</v>
      </c>
      <c r="G1335" s="35" t="s">
        <v>138</v>
      </c>
      <c r="H1335" t="b">
        <v>0</v>
      </c>
      <c r="I1335">
        <v>6</v>
      </c>
      <c r="J1335" s="35" t="s">
        <v>139</v>
      </c>
    </row>
    <row r="1336" spans="1:10" x14ac:dyDescent="0.4">
      <c r="A1336">
        <v>2022</v>
      </c>
      <c r="B1336" s="35" t="s">
        <v>24</v>
      </c>
      <c r="C1336" s="35" t="s">
        <v>79</v>
      </c>
      <c r="D1336" s="35" t="s">
        <v>144</v>
      </c>
      <c r="E1336" s="35" t="s">
        <v>141</v>
      </c>
      <c r="F1336" s="35" t="s">
        <v>142</v>
      </c>
      <c r="G1336" s="35" t="s">
        <v>143</v>
      </c>
      <c r="H1336" t="b">
        <v>0</v>
      </c>
      <c r="I1336">
        <v>1198</v>
      </c>
      <c r="J1336" s="35" t="s">
        <v>139</v>
      </c>
    </row>
    <row r="1337" spans="1:10" x14ac:dyDescent="0.4">
      <c r="A1337">
        <v>2022</v>
      </c>
      <c r="B1337" s="35" t="s">
        <v>24</v>
      </c>
      <c r="C1337" s="35" t="s">
        <v>79</v>
      </c>
      <c r="D1337" s="35" t="s">
        <v>144</v>
      </c>
      <c r="E1337" s="35" t="s">
        <v>10</v>
      </c>
      <c r="F1337" s="35" t="s">
        <v>65</v>
      </c>
      <c r="G1337" s="35" t="s">
        <v>138</v>
      </c>
      <c r="H1337" t="b">
        <v>0</v>
      </c>
      <c r="I1337">
        <v>149</v>
      </c>
      <c r="J1337" s="35" t="s">
        <v>139</v>
      </c>
    </row>
    <row r="1338" spans="1:10" x14ac:dyDescent="0.4">
      <c r="A1338">
        <v>2022</v>
      </c>
      <c r="B1338" s="35" t="s">
        <v>24</v>
      </c>
      <c r="C1338" s="35" t="s">
        <v>79</v>
      </c>
      <c r="D1338" s="35" t="s">
        <v>144</v>
      </c>
      <c r="E1338" s="35" t="s">
        <v>11</v>
      </c>
      <c r="F1338" s="35" t="s">
        <v>66</v>
      </c>
      <c r="G1338" s="35" t="s">
        <v>138</v>
      </c>
      <c r="H1338" t="b">
        <v>0</v>
      </c>
      <c r="I1338">
        <v>36</v>
      </c>
      <c r="J1338" s="35" t="s">
        <v>139</v>
      </c>
    </row>
    <row r="1339" spans="1:10" x14ac:dyDescent="0.4">
      <c r="A1339">
        <v>2022</v>
      </c>
      <c r="B1339" s="35" t="s">
        <v>24</v>
      </c>
      <c r="C1339" s="35" t="s">
        <v>79</v>
      </c>
      <c r="D1339" s="35" t="s">
        <v>144</v>
      </c>
      <c r="E1339" s="35" t="s">
        <v>151</v>
      </c>
      <c r="F1339" s="35" t="s">
        <v>107</v>
      </c>
      <c r="G1339" s="35" t="s">
        <v>136</v>
      </c>
      <c r="H1339" t="b">
        <v>0</v>
      </c>
      <c r="I1339">
        <v>2</v>
      </c>
      <c r="J1339" s="35" t="s">
        <v>139</v>
      </c>
    </row>
    <row r="1340" spans="1:10" x14ac:dyDescent="0.4">
      <c r="A1340">
        <v>2022</v>
      </c>
      <c r="B1340" s="35" t="s">
        <v>24</v>
      </c>
      <c r="C1340" s="35" t="s">
        <v>79</v>
      </c>
      <c r="D1340" s="35" t="s">
        <v>144</v>
      </c>
      <c r="E1340" s="35" t="s">
        <v>12</v>
      </c>
      <c r="F1340" s="35" t="s">
        <v>67</v>
      </c>
      <c r="G1340" s="35" t="s">
        <v>136</v>
      </c>
      <c r="H1340" t="b">
        <v>0</v>
      </c>
      <c r="I1340">
        <v>20</v>
      </c>
      <c r="J1340" s="35" t="s">
        <v>139</v>
      </c>
    </row>
    <row r="1341" spans="1:10" x14ac:dyDescent="0.4">
      <c r="A1341">
        <v>2022</v>
      </c>
      <c r="B1341" s="35" t="s">
        <v>24</v>
      </c>
      <c r="C1341" s="35" t="s">
        <v>79</v>
      </c>
      <c r="D1341" s="35" t="s">
        <v>144</v>
      </c>
      <c r="E1341" s="35" t="s">
        <v>16</v>
      </c>
      <c r="F1341" s="35" t="s">
        <v>71</v>
      </c>
      <c r="G1341" s="35" t="s">
        <v>144</v>
      </c>
      <c r="H1341" t="b">
        <v>0</v>
      </c>
      <c r="I1341">
        <v>289</v>
      </c>
      <c r="J1341" s="35" t="s">
        <v>139</v>
      </c>
    </row>
    <row r="1342" spans="1:10" x14ac:dyDescent="0.4">
      <c r="A1342">
        <v>2022</v>
      </c>
      <c r="B1342" s="35" t="s">
        <v>24</v>
      </c>
      <c r="C1342" s="35" t="s">
        <v>79</v>
      </c>
      <c r="D1342" s="35" t="s">
        <v>144</v>
      </c>
      <c r="E1342" s="35" t="s">
        <v>13</v>
      </c>
      <c r="F1342" s="35" t="s">
        <v>68</v>
      </c>
      <c r="G1342" s="35" t="s">
        <v>136</v>
      </c>
      <c r="H1342" t="b">
        <v>0</v>
      </c>
      <c r="I1342">
        <v>20</v>
      </c>
      <c r="J1342" s="35" t="s">
        <v>139</v>
      </c>
    </row>
    <row r="1343" spans="1:10" x14ac:dyDescent="0.4">
      <c r="A1343">
        <v>2022</v>
      </c>
      <c r="B1343" s="35" t="s">
        <v>24</v>
      </c>
      <c r="C1343" s="35" t="s">
        <v>79</v>
      </c>
      <c r="D1343" s="35" t="s">
        <v>144</v>
      </c>
      <c r="E1343" s="35" t="s">
        <v>14</v>
      </c>
      <c r="F1343" s="35" t="s">
        <v>69</v>
      </c>
      <c r="G1343" s="35" t="s">
        <v>144</v>
      </c>
      <c r="H1343" t="b">
        <v>0</v>
      </c>
      <c r="I1343">
        <v>550</v>
      </c>
      <c r="J1343" s="35" t="s">
        <v>139</v>
      </c>
    </row>
    <row r="1344" spans="1:10" x14ac:dyDescent="0.4">
      <c r="A1344">
        <v>2022</v>
      </c>
      <c r="B1344" s="35" t="s">
        <v>24</v>
      </c>
      <c r="C1344" s="35" t="s">
        <v>79</v>
      </c>
      <c r="D1344" s="35" t="s">
        <v>144</v>
      </c>
      <c r="E1344" s="35" t="s">
        <v>15</v>
      </c>
      <c r="F1344" s="35" t="s">
        <v>70</v>
      </c>
      <c r="G1344" s="35" t="s">
        <v>144</v>
      </c>
      <c r="H1344" t="b">
        <v>0</v>
      </c>
      <c r="I1344">
        <v>56</v>
      </c>
      <c r="J1344" s="35" t="s">
        <v>139</v>
      </c>
    </row>
    <row r="1345" spans="1:10" x14ac:dyDescent="0.4">
      <c r="A1345">
        <v>2022</v>
      </c>
      <c r="B1345" s="35" t="s">
        <v>24</v>
      </c>
      <c r="C1345" s="35" t="s">
        <v>79</v>
      </c>
      <c r="D1345" s="35" t="s">
        <v>144</v>
      </c>
      <c r="E1345" s="35" t="s">
        <v>17</v>
      </c>
      <c r="F1345" s="35" t="s">
        <v>72</v>
      </c>
      <c r="G1345" s="35" t="s">
        <v>144</v>
      </c>
      <c r="H1345" t="b">
        <v>0</v>
      </c>
      <c r="I1345">
        <v>44</v>
      </c>
      <c r="J1345" s="35" t="s">
        <v>139</v>
      </c>
    </row>
    <row r="1346" spans="1:10" x14ac:dyDescent="0.4">
      <c r="A1346">
        <v>2022</v>
      </c>
      <c r="B1346" s="35" t="s">
        <v>24</v>
      </c>
      <c r="C1346" s="35" t="s">
        <v>79</v>
      </c>
      <c r="D1346" s="35" t="s">
        <v>144</v>
      </c>
      <c r="E1346" s="35" t="s">
        <v>18</v>
      </c>
      <c r="F1346" s="35" t="s">
        <v>73</v>
      </c>
      <c r="G1346" s="35" t="s">
        <v>138</v>
      </c>
      <c r="H1346" t="b">
        <v>0</v>
      </c>
      <c r="I1346">
        <v>15</v>
      </c>
      <c r="J1346" s="35" t="s">
        <v>139</v>
      </c>
    </row>
    <row r="1347" spans="1:10" x14ac:dyDescent="0.4">
      <c r="A1347">
        <v>2022</v>
      </c>
      <c r="B1347" s="35" t="s">
        <v>24</v>
      </c>
      <c r="C1347" s="35" t="s">
        <v>79</v>
      </c>
      <c r="D1347" s="35" t="s">
        <v>144</v>
      </c>
      <c r="E1347" s="35" t="s">
        <v>19</v>
      </c>
      <c r="F1347" s="35" t="s">
        <v>74</v>
      </c>
      <c r="G1347" s="35" t="s">
        <v>138</v>
      </c>
      <c r="H1347" t="b">
        <v>0</v>
      </c>
      <c r="I1347">
        <v>20</v>
      </c>
      <c r="J1347" s="35" t="s">
        <v>139</v>
      </c>
    </row>
    <row r="1348" spans="1:10" x14ac:dyDescent="0.4">
      <c r="A1348">
        <v>2022</v>
      </c>
      <c r="B1348" s="35" t="s">
        <v>24</v>
      </c>
      <c r="C1348" s="35" t="s">
        <v>79</v>
      </c>
      <c r="D1348" s="35" t="s">
        <v>144</v>
      </c>
      <c r="E1348" s="35" t="s">
        <v>22</v>
      </c>
      <c r="F1348" s="35" t="s">
        <v>77</v>
      </c>
      <c r="G1348" s="35" t="s">
        <v>140</v>
      </c>
      <c r="H1348" t="b">
        <v>0</v>
      </c>
      <c r="I1348">
        <v>68</v>
      </c>
      <c r="J1348" s="35" t="s">
        <v>139</v>
      </c>
    </row>
    <row r="1349" spans="1:10" x14ac:dyDescent="0.4">
      <c r="A1349">
        <v>2022</v>
      </c>
      <c r="B1349" s="35" t="s">
        <v>24</v>
      </c>
      <c r="C1349" s="35" t="s">
        <v>79</v>
      </c>
      <c r="D1349" s="35" t="s">
        <v>144</v>
      </c>
      <c r="E1349" s="35" t="s">
        <v>21</v>
      </c>
      <c r="F1349" s="35" t="s">
        <v>76</v>
      </c>
      <c r="G1349" s="35" t="s">
        <v>138</v>
      </c>
      <c r="H1349" t="b">
        <v>0</v>
      </c>
      <c r="I1349">
        <v>48</v>
      </c>
      <c r="J1349" s="35" t="s">
        <v>139</v>
      </c>
    </row>
    <row r="1350" spans="1:10" x14ac:dyDescent="0.4">
      <c r="A1350">
        <v>2022</v>
      </c>
      <c r="B1350" s="35" t="s">
        <v>24</v>
      </c>
      <c r="C1350" s="35" t="s">
        <v>79</v>
      </c>
      <c r="D1350" s="35" t="s">
        <v>144</v>
      </c>
      <c r="E1350" s="35" t="s">
        <v>20</v>
      </c>
      <c r="F1350" s="35" t="s">
        <v>75</v>
      </c>
      <c r="G1350" s="35" t="s">
        <v>140</v>
      </c>
      <c r="H1350" t="b">
        <v>0</v>
      </c>
      <c r="I1350">
        <v>18</v>
      </c>
      <c r="J1350" s="35" t="s">
        <v>139</v>
      </c>
    </row>
    <row r="1351" spans="1:10" x14ac:dyDescent="0.4">
      <c r="A1351">
        <v>2022</v>
      </c>
      <c r="B1351" s="35" t="s">
        <v>24</v>
      </c>
      <c r="C1351" s="35" t="s">
        <v>79</v>
      </c>
      <c r="D1351" s="35" t="s">
        <v>144</v>
      </c>
      <c r="E1351" s="35" t="s">
        <v>23</v>
      </c>
      <c r="F1351" s="35" t="s">
        <v>78</v>
      </c>
      <c r="G1351" s="35" t="s">
        <v>144</v>
      </c>
      <c r="H1351" t="b">
        <v>0</v>
      </c>
      <c r="I1351">
        <v>110</v>
      </c>
      <c r="J1351" s="35" t="s">
        <v>139</v>
      </c>
    </row>
    <row r="1352" spans="1:10" x14ac:dyDescent="0.4">
      <c r="A1352">
        <v>2022</v>
      </c>
      <c r="B1352" s="35" t="s">
        <v>24</v>
      </c>
      <c r="C1352" s="35" t="s">
        <v>79</v>
      </c>
      <c r="D1352" s="35" t="s">
        <v>144</v>
      </c>
      <c r="E1352" s="35" t="s">
        <v>24</v>
      </c>
      <c r="F1352" s="35" t="s">
        <v>79</v>
      </c>
      <c r="G1352" s="35" t="s">
        <v>144</v>
      </c>
      <c r="H1352" t="b">
        <v>0</v>
      </c>
      <c r="I1352">
        <v>30719</v>
      </c>
      <c r="J1352" s="35" t="s">
        <v>137</v>
      </c>
    </row>
    <row r="1353" spans="1:10" x14ac:dyDescent="0.4">
      <c r="A1353">
        <v>2022</v>
      </c>
      <c r="B1353" s="35" t="s">
        <v>24</v>
      </c>
      <c r="C1353" s="35" t="s">
        <v>79</v>
      </c>
      <c r="D1353" s="35" t="s">
        <v>144</v>
      </c>
      <c r="E1353" s="35" t="s">
        <v>26</v>
      </c>
      <c r="F1353" s="35" t="s">
        <v>81</v>
      </c>
      <c r="G1353" s="35" t="s">
        <v>144</v>
      </c>
      <c r="H1353" t="b">
        <v>0</v>
      </c>
      <c r="I1353">
        <v>107</v>
      </c>
      <c r="J1353" s="35" t="s">
        <v>139</v>
      </c>
    </row>
    <row r="1354" spans="1:10" x14ac:dyDescent="0.4">
      <c r="A1354">
        <v>2022</v>
      </c>
      <c r="B1354" s="35" t="s">
        <v>24</v>
      </c>
      <c r="C1354" s="35" t="s">
        <v>79</v>
      </c>
      <c r="D1354" s="35" t="s">
        <v>144</v>
      </c>
      <c r="E1354" s="35" t="s">
        <v>25</v>
      </c>
      <c r="F1354" s="35" t="s">
        <v>80</v>
      </c>
      <c r="G1354" s="35" t="s">
        <v>138</v>
      </c>
      <c r="H1354" t="b">
        <v>0</v>
      </c>
      <c r="I1354">
        <v>12</v>
      </c>
      <c r="J1354" s="35" t="s">
        <v>139</v>
      </c>
    </row>
    <row r="1355" spans="1:10" x14ac:dyDescent="0.4">
      <c r="A1355">
        <v>2022</v>
      </c>
      <c r="B1355" s="35" t="s">
        <v>24</v>
      </c>
      <c r="C1355" s="35" t="s">
        <v>79</v>
      </c>
      <c r="D1355" s="35" t="s">
        <v>144</v>
      </c>
      <c r="E1355" s="35" t="s">
        <v>27</v>
      </c>
      <c r="F1355" s="35" t="s">
        <v>82</v>
      </c>
      <c r="G1355" s="35" t="s">
        <v>136</v>
      </c>
      <c r="H1355" t="b">
        <v>0</v>
      </c>
      <c r="I1355">
        <v>40</v>
      </c>
      <c r="J1355" s="35" t="s">
        <v>139</v>
      </c>
    </row>
    <row r="1356" spans="1:10" x14ac:dyDescent="0.4">
      <c r="A1356">
        <v>2022</v>
      </c>
      <c r="B1356" s="35" t="s">
        <v>24</v>
      </c>
      <c r="C1356" s="35" t="s">
        <v>79</v>
      </c>
      <c r="D1356" s="35" t="s">
        <v>144</v>
      </c>
      <c r="E1356" s="35" t="s">
        <v>34</v>
      </c>
      <c r="F1356" s="35" t="s">
        <v>89</v>
      </c>
      <c r="G1356" s="35" t="s">
        <v>138</v>
      </c>
      <c r="H1356" t="b">
        <v>0</v>
      </c>
      <c r="I1356">
        <v>36</v>
      </c>
      <c r="J1356" s="35" t="s">
        <v>139</v>
      </c>
    </row>
    <row r="1357" spans="1:10" x14ac:dyDescent="0.4">
      <c r="A1357">
        <v>2022</v>
      </c>
      <c r="B1357" s="35" t="s">
        <v>24</v>
      </c>
      <c r="C1357" s="35" t="s">
        <v>79</v>
      </c>
      <c r="D1357" s="35" t="s">
        <v>144</v>
      </c>
      <c r="E1357" s="35" t="s">
        <v>35</v>
      </c>
      <c r="F1357" s="35" t="s">
        <v>111</v>
      </c>
      <c r="G1357" s="35" t="s">
        <v>136</v>
      </c>
      <c r="H1357" t="b">
        <v>0</v>
      </c>
      <c r="I1357">
        <v>744</v>
      </c>
      <c r="J1357" s="35" t="s">
        <v>139</v>
      </c>
    </row>
    <row r="1358" spans="1:10" x14ac:dyDescent="0.4">
      <c r="A1358">
        <v>2022</v>
      </c>
      <c r="B1358" s="35" t="s">
        <v>24</v>
      </c>
      <c r="C1358" s="35" t="s">
        <v>79</v>
      </c>
      <c r="D1358" s="35" t="s">
        <v>144</v>
      </c>
      <c r="E1358" s="35" t="s">
        <v>28</v>
      </c>
      <c r="F1358" s="35" t="s">
        <v>83</v>
      </c>
      <c r="G1358" s="35" t="s">
        <v>144</v>
      </c>
      <c r="H1358" t="b">
        <v>0</v>
      </c>
      <c r="I1358">
        <v>127</v>
      </c>
      <c r="J1358" s="35" t="s">
        <v>139</v>
      </c>
    </row>
    <row r="1359" spans="1:10" x14ac:dyDescent="0.4">
      <c r="A1359">
        <v>2022</v>
      </c>
      <c r="B1359" s="35" t="s">
        <v>24</v>
      </c>
      <c r="C1359" s="35" t="s">
        <v>79</v>
      </c>
      <c r="D1359" s="35" t="s">
        <v>144</v>
      </c>
      <c r="E1359" s="35" t="s">
        <v>30</v>
      </c>
      <c r="F1359" s="35" t="s">
        <v>85</v>
      </c>
      <c r="G1359" s="35" t="s">
        <v>140</v>
      </c>
      <c r="H1359" t="b">
        <v>0</v>
      </c>
      <c r="I1359">
        <v>16</v>
      </c>
      <c r="J1359" s="35" t="s">
        <v>139</v>
      </c>
    </row>
    <row r="1360" spans="1:10" x14ac:dyDescent="0.4">
      <c r="A1360">
        <v>2022</v>
      </c>
      <c r="B1360" s="35" t="s">
        <v>24</v>
      </c>
      <c r="C1360" s="35" t="s">
        <v>79</v>
      </c>
      <c r="D1360" s="35" t="s">
        <v>144</v>
      </c>
      <c r="E1360" s="35" t="s">
        <v>31</v>
      </c>
      <c r="F1360" s="35" t="s">
        <v>86</v>
      </c>
      <c r="G1360" s="35" t="s">
        <v>140</v>
      </c>
      <c r="H1360" t="b">
        <v>0</v>
      </c>
      <c r="I1360">
        <v>48</v>
      </c>
      <c r="J1360" s="35" t="s">
        <v>139</v>
      </c>
    </row>
    <row r="1361" spans="1:10" x14ac:dyDescent="0.4">
      <c r="A1361">
        <v>2022</v>
      </c>
      <c r="B1361" s="35" t="s">
        <v>24</v>
      </c>
      <c r="C1361" s="35" t="s">
        <v>79</v>
      </c>
      <c r="D1361" s="35" t="s">
        <v>144</v>
      </c>
      <c r="E1361" s="35" t="s">
        <v>32</v>
      </c>
      <c r="F1361" s="35" t="s">
        <v>87</v>
      </c>
      <c r="G1361" s="35" t="s">
        <v>136</v>
      </c>
      <c r="H1361" t="b">
        <v>0</v>
      </c>
      <c r="I1361">
        <v>21</v>
      </c>
      <c r="J1361" s="35" t="s">
        <v>139</v>
      </c>
    </row>
    <row r="1362" spans="1:10" x14ac:dyDescent="0.4">
      <c r="A1362">
        <v>2022</v>
      </c>
      <c r="B1362" s="35" t="s">
        <v>24</v>
      </c>
      <c r="C1362" s="35" t="s">
        <v>79</v>
      </c>
      <c r="D1362" s="35" t="s">
        <v>144</v>
      </c>
      <c r="E1362" s="35" t="s">
        <v>29</v>
      </c>
      <c r="F1362" s="35" t="s">
        <v>84</v>
      </c>
      <c r="G1362" s="35" t="s">
        <v>136</v>
      </c>
      <c r="H1362" t="b">
        <v>0</v>
      </c>
      <c r="I1362">
        <v>31</v>
      </c>
      <c r="J1362" s="35" t="s">
        <v>139</v>
      </c>
    </row>
    <row r="1363" spans="1:10" x14ac:dyDescent="0.4">
      <c r="A1363">
        <v>2022</v>
      </c>
      <c r="B1363" s="35" t="s">
        <v>24</v>
      </c>
      <c r="C1363" s="35" t="s">
        <v>79</v>
      </c>
      <c r="D1363" s="35" t="s">
        <v>144</v>
      </c>
      <c r="E1363" s="35" t="s">
        <v>33</v>
      </c>
      <c r="F1363" s="35" t="s">
        <v>88</v>
      </c>
      <c r="G1363" s="35" t="s">
        <v>140</v>
      </c>
      <c r="H1363" t="b">
        <v>0</v>
      </c>
      <c r="I1363">
        <v>78</v>
      </c>
      <c r="J1363" s="35" t="s">
        <v>139</v>
      </c>
    </row>
    <row r="1364" spans="1:10" x14ac:dyDescent="0.4">
      <c r="A1364">
        <v>2022</v>
      </c>
      <c r="B1364" s="35" t="s">
        <v>24</v>
      </c>
      <c r="C1364" s="35" t="s">
        <v>79</v>
      </c>
      <c r="D1364" s="35" t="s">
        <v>144</v>
      </c>
      <c r="E1364" s="35" t="s">
        <v>36</v>
      </c>
      <c r="F1364" s="35" t="s">
        <v>90</v>
      </c>
      <c r="G1364" s="35" t="s">
        <v>144</v>
      </c>
      <c r="H1364" t="b">
        <v>0</v>
      </c>
      <c r="I1364">
        <v>56</v>
      </c>
      <c r="J1364" s="35" t="s">
        <v>139</v>
      </c>
    </row>
    <row r="1365" spans="1:10" x14ac:dyDescent="0.4">
      <c r="A1365">
        <v>2022</v>
      </c>
      <c r="B1365" s="35" t="s">
        <v>24</v>
      </c>
      <c r="C1365" s="35" t="s">
        <v>79</v>
      </c>
      <c r="D1365" s="35" t="s">
        <v>144</v>
      </c>
      <c r="E1365" s="35" t="s">
        <v>37</v>
      </c>
      <c r="F1365" s="35" t="s">
        <v>91</v>
      </c>
      <c r="G1365" s="35" t="s">
        <v>138</v>
      </c>
      <c r="H1365" t="b">
        <v>0</v>
      </c>
      <c r="I1365">
        <v>29</v>
      </c>
      <c r="J1365" s="35" t="s">
        <v>139</v>
      </c>
    </row>
    <row r="1366" spans="1:10" x14ac:dyDescent="0.4">
      <c r="A1366">
        <v>2022</v>
      </c>
      <c r="B1366" s="35" t="s">
        <v>24</v>
      </c>
      <c r="C1366" s="35" t="s">
        <v>79</v>
      </c>
      <c r="D1366" s="35" t="s">
        <v>144</v>
      </c>
      <c r="E1366" s="35" t="s">
        <v>38</v>
      </c>
      <c r="F1366" s="35" t="s">
        <v>92</v>
      </c>
      <c r="G1366" s="35" t="s">
        <v>136</v>
      </c>
      <c r="H1366" t="b">
        <v>0</v>
      </c>
      <c r="I1366">
        <v>80</v>
      </c>
      <c r="J1366" s="35" t="s">
        <v>139</v>
      </c>
    </row>
    <row r="1367" spans="1:10" x14ac:dyDescent="0.4">
      <c r="A1367">
        <v>2022</v>
      </c>
      <c r="B1367" s="35" t="s">
        <v>24</v>
      </c>
      <c r="C1367" s="35" t="s">
        <v>79</v>
      </c>
      <c r="D1367" s="35" t="s">
        <v>144</v>
      </c>
      <c r="E1367" s="35" t="s">
        <v>39</v>
      </c>
      <c r="F1367" s="35" t="s">
        <v>93</v>
      </c>
      <c r="G1367" s="35" t="s">
        <v>140</v>
      </c>
      <c r="H1367" t="b">
        <v>0</v>
      </c>
      <c r="I1367">
        <v>56</v>
      </c>
      <c r="J1367" s="35" t="s">
        <v>139</v>
      </c>
    </row>
    <row r="1368" spans="1:10" x14ac:dyDescent="0.4">
      <c r="A1368">
        <v>2022</v>
      </c>
      <c r="B1368" s="35" t="s">
        <v>24</v>
      </c>
      <c r="C1368" s="35" t="s">
        <v>79</v>
      </c>
      <c r="D1368" s="35" t="s">
        <v>144</v>
      </c>
      <c r="E1368" s="35" t="s">
        <v>148</v>
      </c>
      <c r="F1368" s="35" t="s">
        <v>109</v>
      </c>
      <c r="G1368" s="35" t="s">
        <v>143</v>
      </c>
      <c r="H1368" t="b">
        <v>0</v>
      </c>
      <c r="I1368">
        <v>13</v>
      </c>
      <c r="J1368" s="35" t="s">
        <v>139</v>
      </c>
    </row>
    <row r="1369" spans="1:10" x14ac:dyDescent="0.4">
      <c r="A1369">
        <v>2022</v>
      </c>
      <c r="B1369" s="35" t="s">
        <v>24</v>
      </c>
      <c r="C1369" s="35" t="s">
        <v>79</v>
      </c>
      <c r="D1369" s="35" t="s">
        <v>144</v>
      </c>
      <c r="E1369" s="35" t="s">
        <v>40</v>
      </c>
      <c r="F1369" s="35" t="s">
        <v>94</v>
      </c>
      <c r="G1369" s="35" t="s">
        <v>140</v>
      </c>
      <c r="H1369" t="b">
        <v>0</v>
      </c>
      <c r="I1369">
        <v>7</v>
      </c>
      <c r="J1369" s="35" t="s">
        <v>139</v>
      </c>
    </row>
    <row r="1370" spans="1:10" x14ac:dyDescent="0.4">
      <c r="A1370">
        <v>2022</v>
      </c>
      <c r="B1370" s="35" t="s">
        <v>24</v>
      </c>
      <c r="C1370" s="35" t="s">
        <v>79</v>
      </c>
      <c r="D1370" s="35" t="s">
        <v>144</v>
      </c>
      <c r="E1370" s="35" t="s">
        <v>41</v>
      </c>
      <c r="F1370" s="35" t="s">
        <v>95</v>
      </c>
      <c r="G1370" s="35" t="s">
        <v>138</v>
      </c>
      <c r="H1370" t="b">
        <v>0</v>
      </c>
      <c r="I1370">
        <v>12</v>
      </c>
      <c r="J1370" s="35" t="s">
        <v>139</v>
      </c>
    </row>
    <row r="1371" spans="1:10" x14ac:dyDescent="0.4">
      <c r="A1371">
        <v>2022</v>
      </c>
      <c r="B1371" s="35" t="s">
        <v>24</v>
      </c>
      <c r="C1371" s="35" t="s">
        <v>79</v>
      </c>
      <c r="D1371" s="35" t="s">
        <v>144</v>
      </c>
      <c r="E1371" s="35" t="s">
        <v>42</v>
      </c>
      <c r="F1371" s="35" t="s">
        <v>96</v>
      </c>
      <c r="G1371" s="35" t="s">
        <v>136</v>
      </c>
      <c r="H1371" t="b">
        <v>0</v>
      </c>
      <c r="I1371">
        <v>275</v>
      </c>
      <c r="J1371" s="35" t="s">
        <v>139</v>
      </c>
    </row>
    <row r="1372" spans="1:10" x14ac:dyDescent="0.4">
      <c r="A1372">
        <v>2022</v>
      </c>
      <c r="B1372" s="35" t="s">
        <v>24</v>
      </c>
      <c r="C1372" s="35" t="s">
        <v>79</v>
      </c>
      <c r="D1372" s="35" t="s">
        <v>144</v>
      </c>
      <c r="E1372" s="35" t="s">
        <v>43</v>
      </c>
      <c r="F1372" s="35" t="s">
        <v>97</v>
      </c>
      <c r="G1372" s="35" t="s">
        <v>138</v>
      </c>
      <c r="H1372" t="b">
        <v>0</v>
      </c>
      <c r="I1372">
        <v>22</v>
      </c>
      <c r="J1372" s="35" t="s">
        <v>139</v>
      </c>
    </row>
    <row r="1373" spans="1:10" x14ac:dyDescent="0.4">
      <c r="A1373">
        <v>2022</v>
      </c>
      <c r="B1373" s="35" t="s">
        <v>24</v>
      </c>
      <c r="C1373" s="35" t="s">
        <v>79</v>
      </c>
      <c r="D1373" s="35" t="s">
        <v>144</v>
      </c>
      <c r="E1373" s="35" t="s">
        <v>44</v>
      </c>
      <c r="F1373" s="35" t="s">
        <v>98</v>
      </c>
      <c r="G1373" s="35" t="s">
        <v>138</v>
      </c>
      <c r="H1373" t="b">
        <v>0</v>
      </c>
      <c r="I1373">
        <v>245</v>
      </c>
      <c r="J1373" s="35" t="s">
        <v>139</v>
      </c>
    </row>
    <row r="1374" spans="1:10" x14ac:dyDescent="0.4">
      <c r="A1374">
        <v>2022</v>
      </c>
      <c r="B1374" s="35" t="s">
        <v>24</v>
      </c>
      <c r="C1374" s="35" t="s">
        <v>79</v>
      </c>
      <c r="D1374" s="35" t="s">
        <v>144</v>
      </c>
      <c r="E1374" s="35" t="s">
        <v>145</v>
      </c>
      <c r="F1374" s="35" t="s">
        <v>146</v>
      </c>
      <c r="G1374" s="35" t="s">
        <v>147</v>
      </c>
      <c r="H1374" t="b">
        <v>0</v>
      </c>
      <c r="I1374">
        <v>208</v>
      </c>
      <c r="J1374" s="35" t="s">
        <v>139</v>
      </c>
    </row>
    <row r="1375" spans="1:10" x14ac:dyDescent="0.4">
      <c r="A1375">
        <v>2022</v>
      </c>
      <c r="B1375" s="35" t="s">
        <v>24</v>
      </c>
      <c r="C1375" s="35" t="s">
        <v>79</v>
      </c>
      <c r="D1375" s="35" t="s">
        <v>144</v>
      </c>
      <c r="E1375" s="35" t="s">
        <v>45</v>
      </c>
      <c r="F1375" s="35" t="s">
        <v>99</v>
      </c>
      <c r="G1375" s="35" t="s">
        <v>136</v>
      </c>
      <c r="H1375" t="b">
        <v>0</v>
      </c>
      <c r="I1375">
        <v>28</v>
      </c>
      <c r="J1375" s="35" t="s">
        <v>139</v>
      </c>
    </row>
    <row r="1376" spans="1:10" x14ac:dyDescent="0.4">
      <c r="A1376">
        <v>2022</v>
      </c>
      <c r="B1376" s="35" t="s">
        <v>24</v>
      </c>
      <c r="C1376" s="35" t="s">
        <v>79</v>
      </c>
      <c r="D1376" s="35" t="s">
        <v>144</v>
      </c>
      <c r="E1376" s="35" t="s">
        <v>47</v>
      </c>
      <c r="F1376" s="35" t="s">
        <v>101</v>
      </c>
      <c r="G1376" s="35" t="s">
        <v>138</v>
      </c>
      <c r="H1376" t="b">
        <v>0</v>
      </c>
      <c r="I1376">
        <v>72</v>
      </c>
      <c r="J1376" s="35" t="s">
        <v>139</v>
      </c>
    </row>
    <row r="1377" spans="1:10" x14ac:dyDescent="0.4">
      <c r="A1377">
        <v>2022</v>
      </c>
      <c r="B1377" s="35" t="s">
        <v>24</v>
      </c>
      <c r="C1377" s="35" t="s">
        <v>79</v>
      </c>
      <c r="D1377" s="35" t="s">
        <v>144</v>
      </c>
      <c r="E1377" s="35" t="s">
        <v>149</v>
      </c>
      <c r="F1377" s="35" t="s">
        <v>110</v>
      </c>
      <c r="G1377" s="35" t="s">
        <v>143</v>
      </c>
      <c r="H1377" t="b">
        <v>0</v>
      </c>
      <c r="I1377">
        <v>1</v>
      </c>
      <c r="J1377" s="35" t="s">
        <v>139</v>
      </c>
    </row>
    <row r="1378" spans="1:10" x14ac:dyDescent="0.4">
      <c r="A1378">
        <v>2022</v>
      </c>
      <c r="B1378" s="35" t="s">
        <v>24</v>
      </c>
      <c r="C1378" s="35" t="s">
        <v>79</v>
      </c>
      <c r="D1378" s="35" t="s">
        <v>144</v>
      </c>
      <c r="E1378" s="35" t="s">
        <v>46</v>
      </c>
      <c r="F1378" s="35" t="s">
        <v>100</v>
      </c>
      <c r="G1378" s="35" t="s">
        <v>140</v>
      </c>
      <c r="H1378" t="b">
        <v>0</v>
      </c>
      <c r="I1378">
        <v>12</v>
      </c>
      <c r="J1378" s="35" t="s">
        <v>139</v>
      </c>
    </row>
    <row r="1379" spans="1:10" x14ac:dyDescent="0.4">
      <c r="A1379">
        <v>2022</v>
      </c>
      <c r="B1379" s="35" t="s">
        <v>24</v>
      </c>
      <c r="C1379" s="35" t="s">
        <v>79</v>
      </c>
      <c r="D1379" s="35" t="s">
        <v>144</v>
      </c>
      <c r="E1379" s="35" t="s">
        <v>48</v>
      </c>
      <c r="F1379" s="35" t="s">
        <v>102</v>
      </c>
      <c r="G1379" s="35" t="s">
        <v>136</v>
      </c>
      <c r="H1379" t="b">
        <v>0</v>
      </c>
      <c r="I1379">
        <v>137</v>
      </c>
      <c r="J1379" s="35" t="s">
        <v>139</v>
      </c>
    </row>
    <row r="1380" spans="1:10" x14ac:dyDescent="0.4">
      <c r="A1380">
        <v>2022</v>
      </c>
      <c r="B1380" s="35" t="s">
        <v>24</v>
      </c>
      <c r="C1380" s="35" t="s">
        <v>79</v>
      </c>
      <c r="D1380" s="35" t="s">
        <v>144</v>
      </c>
      <c r="E1380" s="35" t="s">
        <v>50</v>
      </c>
      <c r="F1380" s="35" t="s">
        <v>104</v>
      </c>
      <c r="G1380" s="35" t="s">
        <v>144</v>
      </c>
      <c r="H1380" t="b">
        <v>0</v>
      </c>
      <c r="I1380">
        <v>2712</v>
      </c>
      <c r="J1380" s="35" t="s">
        <v>139</v>
      </c>
    </row>
    <row r="1381" spans="1:10" x14ac:dyDescent="0.4">
      <c r="A1381">
        <v>2022</v>
      </c>
      <c r="B1381" s="35" t="s">
        <v>24</v>
      </c>
      <c r="C1381" s="35" t="s">
        <v>79</v>
      </c>
      <c r="D1381" s="35" t="s">
        <v>144</v>
      </c>
      <c r="E1381" s="35" t="s">
        <v>49</v>
      </c>
      <c r="F1381" s="35" t="s">
        <v>103</v>
      </c>
      <c r="G1381" s="35" t="s">
        <v>138</v>
      </c>
      <c r="H1381" t="b">
        <v>0</v>
      </c>
      <c r="I1381">
        <v>5</v>
      </c>
      <c r="J1381" s="35" t="s">
        <v>139</v>
      </c>
    </row>
    <row r="1382" spans="1:10" x14ac:dyDescent="0.4">
      <c r="A1382">
        <v>2022</v>
      </c>
      <c r="B1382" s="35" t="s">
        <v>24</v>
      </c>
      <c r="C1382" s="35" t="s">
        <v>79</v>
      </c>
      <c r="D1382" s="35" t="s">
        <v>144</v>
      </c>
      <c r="E1382" s="35" t="s">
        <v>51</v>
      </c>
      <c r="F1382" s="35" t="s">
        <v>105</v>
      </c>
      <c r="G1382" s="35" t="s">
        <v>136</v>
      </c>
      <c r="H1382" t="b">
        <v>0</v>
      </c>
      <c r="I1382">
        <v>11</v>
      </c>
      <c r="J1382" s="35" t="s">
        <v>139</v>
      </c>
    </row>
    <row r="1383" spans="1:10" x14ac:dyDescent="0.4">
      <c r="A1383">
        <v>2022</v>
      </c>
      <c r="B1383" s="35" t="s">
        <v>26</v>
      </c>
      <c r="C1383" s="35" t="s">
        <v>81</v>
      </c>
      <c r="D1383" s="35" t="s">
        <v>144</v>
      </c>
      <c r="E1383" s="35" t="s">
        <v>161</v>
      </c>
      <c r="F1383" s="35" t="s">
        <v>162</v>
      </c>
      <c r="G1383" s="35" t="s">
        <v>161</v>
      </c>
      <c r="H1383" t="b">
        <v>0</v>
      </c>
      <c r="I1383">
        <v>43219</v>
      </c>
      <c r="J1383" s="35" t="s">
        <v>139</v>
      </c>
    </row>
    <row r="1384" spans="1:10" x14ac:dyDescent="0.4">
      <c r="A1384">
        <v>2022</v>
      </c>
      <c r="B1384" s="35" t="s">
        <v>26</v>
      </c>
      <c r="C1384" s="35" t="s">
        <v>81</v>
      </c>
      <c r="D1384" s="35" t="s">
        <v>144</v>
      </c>
      <c r="E1384" s="35" t="s">
        <v>2</v>
      </c>
      <c r="F1384" s="35" t="s">
        <v>57</v>
      </c>
      <c r="G1384" s="35" t="s">
        <v>136</v>
      </c>
      <c r="H1384" t="b">
        <v>0</v>
      </c>
      <c r="I1384">
        <v>14</v>
      </c>
      <c r="J1384" s="35" t="s">
        <v>139</v>
      </c>
    </row>
    <row r="1385" spans="1:10" x14ac:dyDescent="0.4">
      <c r="A1385">
        <v>2022</v>
      </c>
      <c r="B1385" s="35" t="s">
        <v>26</v>
      </c>
      <c r="C1385" s="35" t="s">
        <v>81</v>
      </c>
      <c r="D1385" s="35" t="s">
        <v>144</v>
      </c>
      <c r="E1385" s="35" t="s">
        <v>1</v>
      </c>
      <c r="F1385" s="35" t="s">
        <v>56</v>
      </c>
      <c r="G1385" s="35" t="s">
        <v>138</v>
      </c>
      <c r="H1385" t="b">
        <v>0</v>
      </c>
      <c r="I1385">
        <v>54</v>
      </c>
      <c r="J1385" s="35" t="s">
        <v>139</v>
      </c>
    </row>
    <row r="1386" spans="1:10" x14ac:dyDescent="0.4">
      <c r="A1386">
        <v>2022</v>
      </c>
      <c r="B1386" s="35" t="s">
        <v>26</v>
      </c>
      <c r="C1386" s="35" t="s">
        <v>81</v>
      </c>
      <c r="D1386" s="35" t="s">
        <v>144</v>
      </c>
      <c r="E1386" s="35" t="s">
        <v>4</v>
      </c>
      <c r="F1386" s="35" t="s">
        <v>59</v>
      </c>
      <c r="G1386" s="35" t="s">
        <v>138</v>
      </c>
      <c r="H1386" t="b">
        <v>0</v>
      </c>
      <c r="I1386">
        <v>430</v>
      </c>
      <c r="J1386" s="35" t="s">
        <v>139</v>
      </c>
    </row>
    <row r="1387" spans="1:10" x14ac:dyDescent="0.4">
      <c r="A1387">
        <v>2022</v>
      </c>
      <c r="B1387" s="35" t="s">
        <v>26</v>
      </c>
      <c r="C1387" s="35" t="s">
        <v>81</v>
      </c>
      <c r="D1387" s="35" t="s">
        <v>144</v>
      </c>
      <c r="E1387" s="35" t="s">
        <v>150</v>
      </c>
      <c r="F1387" s="35" t="s">
        <v>106</v>
      </c>
      <c r="G1387" s="35" t="s">
        <v>143</v>
      </c>
      <c r="H1387" t="b">
        <v>0</v>
      </c>
      <c r="I1387">
        <v>3</v>
      </c>
      <c r="J1387" s="35" t="s">
        <v>139</v>
      </c>
    </row>
    <row r="1388" spans="1:10" x14ac:dyDescent="0.4">
      <c r="A1388">
        <v>2022</v>
      </c>
      <c r="B1388" s="35" t="s">
        <v>26</v>
      </c>
      <c r="C1388" s="35" t="s">
        <v>81</v>
      </c>
      <c r="D1388" s="35" t="s">
        <v>144</v>
      </c>
      <c r="E1388" s="35" t="s">
        <v>3</v>
      </c>
      <c r="F1388" s="35" t="s">
        <v>58</v>
      </c>
      <c r="G1388" s="35" t="s">
        <v>136</v>
      </c>
      <c r="H1388" t="b">
        <v>0</v>
      </c>
      <c r="I1388">
        <v>108</v>
      </c>
      <c r="J1388" s="35" t="s">
        <v>139</v>
      </c>
    </row>
    <row r="1389" spans="1:10" x14ac:dyDescent="0.4">
      <c r="A1389">
        <v>2022</v>
      </c>
      <c r="B1389" s="35" t="s">
        <v>26</v>
      </c>
      <c r="C1389" s="35" t="s">
        <v>81</v>
      </c>
      <c r="D1389" s="35" t="s">
        <v>144</v>
      </c>
      <c r="E1389" s="35" t="s">
        <v>5</v>
      </c>
      <c r="F1389" s="35" t="s">
        <v>60</v>
      </c>
      <c r="G1389" s="35" t="s">
        <v>136</v>
      </c>
      <c r="H1389" t="b">
        <v>0</v>
      </c>
      <c r="I1389">
        <v>437</v>
      </c>
      <c r="J1389" s="35" t="s">
        <v>139</v>
      </c>
    </row>
    <row r="1390" spans="1:10" x14ac:dyDescent="0.4">
      <c r="A1390">
        <v>2022</v>
      </c>
      <c r="B1390" s="35" t="s">
        <v>26</v>
      </c>
      <c r="C1390" s="35" t="s">
        <v>81</v>
      </c>
      <c r="D1390" s="35" t="s">
        <v>144</v>
      </c>
      <c r="E1390" s="35" t="s">
        <v>6</v>
      </c>
      <c r="F1390" s="35" t="s">
        <v>61</v>
      </c>
      <c r="G1390" s="35" t="s">
        <v>136</v>
      </c>
      <c r="H1390" t="b">
        <v>0</v>
      </c>
      <c r="I1390">
        <v>229</v>
      </c>
      <c r="J1390" s="35" t="s">
        <v>139</v>
      </c>
    </row>
    <row r="1391" spans="1:10" x14ac:dyDescent="0.4">
      <c r="A1391">
        <v>2022</v>
      </c>
      <c r="B1391" s="35" t="s">
        <v>26</v>
      </c>
      <c r="C1391" s="35" t="s">
        <v>81</v>
      </c>
      <c r="D1391" s="35" t="s">
        <v>144</v>
      </c>
      <c r="E1391" s="35" t="s">
        <v>7</v>
      </c>
      <c r="F1391" s="35" t="s">
        <v>62</v>
      </c>
      <c r="G1391" s="35" t="s">
        <v>140</v>
      </c>
      <c r="H1391" t="b">
        <v>0</v>
      </c>
      <c r="I1391">
        <v>51</v>
      </c>
      <c r="J1391" s="35" t="s">
        <v>139</v>
      </c>
    </row>
    <row r="1392" spans="1:10" x14ac:dyDescent="0.4">
      <c r="A1392">
        <v>2022</v>
      </c>
      <c r="B1392" s="35" t="s">
        <v>26</v>
      </c>
      <c r="C1392" s="35" t="s">
        <v>81</v>
      </c>
      <c r="D1392" s="35" t="s">
        <v>144</v>
      </c>
      <c r="E1392" s="35" t="s">
        <v>9</v>
      </c>
      <c r="F1392" s="35" t="s">
        <v>64</v>
      </c>
      <c r="G1392" s="35" t="s">
        <v>138</v>
      </c>
      <c r="H1392" t="b">
        <v>0</v>
      </c>
      <c r="I1392">
        <v>3</v>
      </c>
      <c r="J1392" s="35" t="s">
        <v>139</v>
      </c>
    </row>
    <row r="1393" spans="1:10" x14ac:dyDescent="0.4">
      <c r="A1393">
        <v>2022</v>
      </c>
      <c r="B1393" s="35" t="s">
        <v>26</v>
      </c>
      <c r="C1393" s="35" t="s">
        <v>81</v>
      </c>
      <c r="D1393" s="35" t="s">
        <v>144</v>
      </c>
      <c r="E1393" s="35" t="s">
        <v>8</v>
      </c>
      <c r="F1393" s="35" t="s">
        <v>63</v>
      </c>
      <c r="G1393" s="35" t="s">
        <v>138</v>
      </c>
      <c r="H1393" t="b">
        <v>0</v>
      </c>
      <c r="I1393">
        <v>6</v>
      </c>
      <c r="J1393" s="35" t="s">
        <v>139</v>
      </c>
    </row>
    <row r="1394" spans="1:10" x14ac:dyDescent="0.4">
      <c r="A1394">
        <v>2022</v>
      </c>
      <c r="B1394" s="35" t="s">
        <v>26</v>
      </c>
      <c r="C1394" s="35" t="s">
        <v>81</v>
      </c>
      <c r="D1394" s="35" t="s">
        <v>144</v>
      </c>
      <c r="E1394" s="35" t="s">
        <v>141</v>
      </c>
      <c r="F1394" s="35" t="s">
        <v>142</v>
      </c>
      <c r="G1394" s="35" t="s">
        <v>143</v>
      </c>
      <c r="H1394" t="b">
        <v>0</v>
      </c>
      <c r="I1394">
        <v>1289</v>
      </c>
      <c r="J1394" s="35" t="s">
        <v>139</v>
      </c>
    </row>
    <row r="1395" spans="1:10" x14ac:dyDescent="0.4">
      <c r="A1395">
        <v>2022</v>
      </c>
      <c r="B1395" s="35" t="s">
        <v>26</v>
      </c>
      <c r="C1395" s="35" t="s">
        <v>81</v>
      </c>
      <c r="D1395" s="35" t="s">
        <v>144</v>
      </c>
      <c r="E1395" s="35" t="s">
        <v>10</v>
      </c>
      <c r="F1395" s="35" t="s">
        <v>65</v>
      </c>
      <c r="G1395" s="35" t="s">
        <v>138</v>
      </c>
      <c r="H1395" t="b">
        <v>0</v>
      </c>
      <c r="I1395">
        <v>258</v>
      </c>
      <c r="J1395" s="35" t="s">
        <v>139</v>
      </c>
    </row>
    <row r="1396" spans="1:10" x14ac:dyDescent="0.4">
      <c r="A1396">
        <v>2022</v>
      </c>
      <c r="B1396" s="35" t="s">
        <v>26</v>
      </c>
      <c r="C1396" s="35" t="s">
        <v>81</v>
      </c>
      <c r="D1396" s="35" t="s">
        <v>144</v>
      </c>
      <c r="E1396" s="35" t="s">
        <v>11</v>
      </c>
      <c r="F1396" s="35" t="s">
        <v>66</v>
      </c>
      <c r="G1396" s="35" t="s">
        <v>138</v>
      </c>
      <c r="H1396" t="b">
        <v>0</v>
      </c>
      <c r="I1396">
        <v>186</v>
      </c>
      <c r="J1396" s="35" t="s">
        <v>139</v>
      </c>
    </row>
    <row r="1397" spans="1:10" x14ac:dyDescent="0.4">
      <c r="A1397">
        <v>2022</v>
      </c>
      <c r="B1397" s="35" t="s">
        <v>26</v>
      </c>
      <c r="C1397" s="35" t="s">
        <v>81</v>
      </c>
      <c r="D1397" s="35" t="s">
        <v>144</v>
      </c>
      <c r="E1397" s="35" t="s">
        <v>151</v>
      </c>
      <c r="F1397" s="35" t="s">
        <v>107</v>
      </c>
      <c r="G1397" s="35" t="s">
        <v>136</v>
      </c>
      <c r="H1397" t="b">
        <v>0</v>
      </c>
      <c r="I1397">
        <v>4</v>
      </c>
      <c r="J1397" s="35" t="s">
        <v>139</v>
      </c>
    </row>
    <row r="1398" spans="1:10" x14ac:dyDescent="0.4">
      <c r="A1398">
        <v>2022</v>
      </c>
      <c r="B1398" s="35" t="s">
        <v>26</v>
      </c>
      <c r="C1398" s="35" t="s">
        <v>81</v>
      </c>
      <c r="D1398" s="35" t="s">
        <v>144</v>
      </c>
      <c r="E1398" s="35" t="s">
        <v>12</v>
      </c>
      <c r="F1398" s="35" t="s">
        <v>67</v>
      </c>
      <c r="G1398" s="35" t="s">
        <v>136</v>
      </c>
      <c r="H1398" t="b">
        <v>0</v>
      </c>
      <c r="I1398">
        <v>37</v>
      </c>
      <c r="J1398" s="35" t="s">
        <v>139</v>
      </c>
    </row>
    <row r="1399" spans="1:10" x14ac:dyDescent="0.4">
      <c r="A1399">
        <v>2022</v>
      </c>
      <c r="B1399" s="35" t="s">
        <v>26</v>
      </c>
      <c r="C1399" s="35" t="s">
        <v>81</v>
      </c>
      <c r="D1399" s="35" t="s">
        <v>144</v>
      </c>
      <c r="E1399" s="35" t="s">
        <v>16</v>
      </c>
      <c r="F1399" s="35" t="s">
        <v>71</v>
      </c>
      <c r="G1399" s="35" t="s">
        <v>144</v>
      </c>
      <c r="H1399" t="b">
        <v>0</v>
      </c>
      <c r="I1399">
        <v>337</v>
      </c>
      <c r="J1399" s="35" t="s">
        <v>139</v>
      </c>
    </row>
    <row r="1400" spans="1:10" x14ac:dyDescent="0.4">
      <c r="A1400">
        <v>2022</v>
      </c>
      <c r="B1400" s="35" t="s">
        <v>26</v>
      </c>
      <c r="C1400" s="35" t="s">
        <v>81</v>
      </c>
      <c r="D1400" s="35" t="s">
        <v>144</v>
      </c>
      <c r="E1400" s="35" t="s">
        <v>13</v>
      </c>
      <c r="F1400" s="35" t="s">
        <v>68</v>
      </c>
      <c r="G1400" s="35" t="s">
        <v>136</v>
      </c>
      <c r="H1400" t="b">
        <v>0</v>
      </c>
      <c r="I1400">
        <v>31</v>
      </c>
      <c r="J1400" s="35" t="s">
        <v>139</v>
      </c>
    </row>
    <row r="1401" spans="1:10" x14ac:dyDescent="0.4">
      <c r="A1401">
        <v>2022</v>
      </c>
      <c r="B1401" s="35" t="s">
        <v>26</v>
      </c>
      <c r="C1401" s="35" t="s">
        <v>81</v>
      </c>
      <c r="D1401" s="35" t="s">
        <v>144</v>
      </c>
      <c r="E1401" s="35" t="s">
        <v>14</v>
      </c>
      <c r="F1401" s="35" t="s">
        <v>69</v>
      </c>
      <c r="G1401" s="35" t="s">
        <v>144</v>
      </c>
      <c r="H1401" t="b">
        <v>0</v>
      </c>
      <c r="I1401">
        <v>2785</v>
      </c>
      <c r="J1401" s="35" t="s">
        <v>139</v>
      </c>
    </row>
    <row r="1402" spans="1:10" x14ac:dyDescent="0.4">
      <c r="A1402">
        <v>2022</v>
      </c>
      <c r="B1402" s="35" t="s">
        <v>26</v>
      </c>
      <c r="C1402" s="35" t="s">
        <v>81</v>
      </c>
      <c r="D1402" s="35" t="s">
        <v>144</v>
      </c>
      <c r="E1402" s="35" t="s">
        <v>15</v>
      </c>
      <c r="F1402" s="35" t="s">
        <v>70</v>
      </c>
      <c r="G1402" s="35" t="s">
        <v>144</v>
      </c>
      <c r="H1402" t="b">
        <v>0</v>
      </c>
      <c r="I1402">
        <v>134</v>
      </c>
      <c r="J1402" s="35" t="s">
        <v>139</v>
      </c>
    </row>
    <row r="1403" spans="1:10" x14ac:dyDescent="0.4">
      <c r="A1403">
        <v>2022</v>
      </c>
      <c r="B1403" s="35" t="s">
        <v>26</v>
      </c>
      <c r="C1403" s="35" t="s">
        <v>81</v>
      </c>
      <c r="D1403" s="35" t="s">
        <v>144</v>
      </c>
      <c r="E1403" s="35" t="s">
        <v>17</v>
      </c>
      <c r="F1403" s="35" t="s">
        <v>72</v>
      </c>
      <c r="G1403" s="35" t="s">
        <v>144</v>
      </c>
      <c r="H1403" t="b">
        <v>0</v>
      </c>
      <c r="I1403">
        <v>977</v>
      </c>
      <c r="J1403" s="35" t="s">
        <v>139</v>
      </c>
    </row>
    <row r="1404" spans="1:10" x14ac:dyDescent="0.4">
      <c r="A1404">
        <v>2022</v>
      </c>
      <c r="B1404" s="35" t="s">
        <v>26</v>
      </c>
      <c r="C1404" s="35" t="s">
        <v>81</v>
      </c>
      <c r="D1404" s="35" t="s">
        <v>144</v>
      </c>
      <c r="E1404" s="35" t="s">
        <v>18</v>
      </c>
      <c r="F1404" s="35" t="s">
        <v>73</v>
      </c>
      <c r="G1404" s="35" t="s">
        <v>138</v>
      </c>
      <c r="H1404" t="b">
        <v>0</v>
      </c>
      <c r="I1404">
        <v>55</v>
      </c>
      <c r="J1404" s="35" t="s">
        <v>139</v>
      </c>
    </row>
    <row r="1405" spans="1:10" x14ac:dyDescent="0.4">
      <c r="A1405">
        <v>2022</v>
      </c>
      <c r="B1405" s="35" t="s">
        <v>26</v>
      </c>
      <c r="C1405" s="35" t="s">
        <v>81</v>
      </c>
      <c r="D1405" s="35" t="s">
        <v>144</v>
      </c>
      <c r="E1405" s="35" t="s">
        <v>19</v>
      </c>
      <c r="F1405" s="35" t="s">
        <v>74</v>
      </c>
      <c r="G1405" s="35" t="s">
        <v>138</v>
      </c>
      <c r="H1405" t="b">
        <v>0</v>
      </c>
      <c r="I1405">
        <v>66</v>
      </c>
      <c r="J1405" s="35" t="s">
        <v>139</v>
      </c>
    </row>
    <row r="1406" spans="1:10" x14ac:dyDescent="0.4">
      <c r="A1406">
        <v>2022</v>
      </c>
      <c r="B1406" s="35" t="s">
        <v>26</v>
      </c>
      <c r="C1406" s="35" t="s">
        <v>81</v>
      </c>
      <c r="D1406" s="35" t="s">
        <v>144</v>
      </c>
      <c r="E1406" s="35" t="s">
        <v>22</v>
      </c>
      <c r="F1406" s="35" t="s">
        <v>77</v>
      </c>
      <c r="G1406" s="35" t="s">
        <v>140</v>
      </c>
      <c r="H1406" t="b">
        <v>0</v>
      </c>
      <c r="I1406">
        <v>107</v>
      </c>
      <c r="J1406" s="35" t="s">
        <v>139</v>
      </c>
    </row>
    <row r="1407" spans="1:10" x14ac:dyDescent="0.4">
      <c r="A1407">
        <v>2022</v>
      </c>
      <c r="B1407" s="35" t="s">
        <v>26</v>
      </c>
      <c r="C1407" s="35" t="s">
        <v>81</v>
      </c>
      <c r="D1407" s="35" t="s">
        <v>144</v>
      </c>
      <c r="E1407" s="35" t="s">
        <v>21</v>
      </c>
      <c r="F1407" s="35" t="s">
        <v>76</v>
      </c>
      <c r="G1407" s="35" t="s">
        <v>138</v>
      </c>
      <c r="H1407" t="b">
        <v>0</v>
      </c>
      <c r="I1407">
        <v>101</v>
      </c>
      <c r="J1407" s="35" t="s">
        <v>139</v>
      </c>
    </row>
    <row r="1408" spans="1:10" x14ac:dyDescent="0.4">
      <c r="A1408">
        <v>2022</v>
      </c>
      <c r="B1408" s="35" t="s">
        <v>26</v>
      </c>
      <c r="C1408" s="35" t="s">
        <v>81</v>
      </c>
      <c r="D1408" s="35" t="s">
        <v>144</v>
      </c>
      <c r="E1408" s="35" t="s">
        <v>20</v>
      </c>
      <c r="F1408" s="35" t="s">
        <v>75</v>
      </c>
      <c r="G1408" s="35" t="s">
        <v>140</v>
      </c>
      <c r="H1408" t="b">
        <v>0</v>
      </c>
      <c r="I1408">
        <v>8</v>
      </c>
      <c r="J1408" s="35" t="s">
        <v>139</v>
      </c>
    </row>
    <row r="1409" spans="1:10" x14ac:dyDescent="0.4">
      <c r="A1409">
        <v>2022</v>
      </c>
      <c r="B1409" s="35" t="s">
        <v>26</v>
      </c>
      <c r="C1409" s="35" t="s">
        <v>81</v>
      </c>
      <c r="D1409" s="35" t="s">
        <v>144</v>
      </c>
      <c r="E1409" s="35" t="s">
        <v>23</v>
      </c>
      <c r="F1409" s="35" t="s">
        <v>78</v>
      </c>
      <c r="G1409" s="35" t="s">
        <v>144</v>
      </c>
      <c r="H1409" t="b">
        <v>0</v>
      </c>
      <c r="I1409">
        <v>100</v>
      </c>
      <c r="J1409" s="35" t="s">
        <v>139</v>
      </c>
    </row>
    <row r="1410" spans="1:10" x14ac:dyDescent="0.4">
      <c r="A1410">
        <v>2022</v>
      </c>
      <c r="B1410" s="35" t="s">
        <v>26</v>
      </c>
      <c r="C1410" s="35" t="s">
        <v>81</v>
      </c>
      <c r="D1410" s="35" t="s">
        <v>144</v>
      </c>
      <c r="E1410" s="35" t="s">
        <v>24</v>
      </c>
      <c r="F1410" s="35" t="s">
        <v>79</v>
      </c>
      <c r="G1410" s="35" t="s">
        <v>144</v>
      </c>
      <c r="H1410" t="b">
        <v>0</v>
      </c>
      <c r="I1410">
        <v>198</v>
      </c>
      <c r="J1410" s="35" t="s">
        <v>139</v>
      </c>
    </row>
    <row r="1411" spans="1:10" x14ac:dyDescent="0.4">
      <c r="A1411">
        <v>2022</v>
      </c>
      <c r="B1411" s="35" t="s">
        <v>26</v>
      </c>
      <c r="C1411" s="35" t="s">
        <v>81</v>
      </c>
      <c r="D1411" s="35" t="s">
        <v>144</v>
      </c>
      <c r="E1411" s="35" t="s">
        <v>26</v>
      </c>
      <c r="F1411" s="35" t="s">
        <v>81</v>
      </c>
      <c r="G1411" s="35" t="s">
        <v>144</v>
      </c>
      <c r="H1411" t="b">
        <v>0</v>
      </c>
      <c r="I1411">
        <v>33601</v>
      </c>
      <c r="J1411" s="35" t="s">
        <v>137</v>
      </c>
    </row>
    <row r="1412" spans="1:10" x14ac:dyDescent="0.4">
      <c r="A1412">
        <v>2022</v>
      </c>
      <c r="B1412" s="35" t="s">
        <v>26</v>
      </c>
      <c r="C1412" s="35" t="s">
        <v>81</v>
      </c>
      <c r="D1412" s="35" t="s">
        <v>144</v>
      </c>
      <c r="E1412" s="35" t="s">
        <v>25</v>
      </c>
      <c r="F1412" s="35" t="s">
        <v>80</v>
      </c>
      <c r="G1412" s="35" t="s">
        <v>138</v>
      </c>
      <c r="H1412" t="b">
        <v>0</v>
      </c>
      <c r="I1412">
        <v>41</v>
      </c>
      <c r="J1412" s="35" t="s">
        <v>139</v>
      </c>
    </row>
    <row r="1413" spans="1:10" x14ac:dyDescent="0.4">
      <c r="A1413">
        <v>2022</v>
      </c>
      <c r="B1413" s="35" t="s">
        <v>26</v>
      </c>
      <c r="C1413" s="35" t="s">
        <v>81</v>
      </c>
      <c r="D1413" s="35" t="s">
        <v>144</v>
      </c>
      <c r="E1413" s="35" t="s">
        <v>27</v>
      </c>
      <c r="F1413" s="35" t="s">
        <v>82</v>
      </c>
      <c r="G1413" s="35" t="s">
        <v>136</v>
      </c>
      <c r="H1413" t="b">
        <v>0</v>
      </c>
      <c r="I1413">
        <v>6</v>
      </c>
      <c r="J1413" s="35" t="s">
        <v>139</v>
      </c>
    </row>
    <row r="1414" spans="1:10" x14ac:dyDescent="0.4">
      <c r="A1414">
        <v>2022</v>
      </c>
      <c r="B1414" s="35" t="s">
        <v>26</v>
      </c>
      <c r="C1414" s="35" t="s">
        <v>81</v>
      </c>
      <c r="D1414" s="35" t="s">
        <v>144</v>
      </c>
      <c r="E1414" s="35" t="s">
        <v>34</v>
      </c>
      <c r="F1414" s="35" t="s">
        <v>89</v>
      </c>
      <c r="G1414" s="35" t="s">
        <v>138</v>
      </c>
      <c r="H1414" t="b">
        <v>0</v>
      </c>
      <c r="I1414">
        <v>74</v>
      </c>
      <c r="J1414" s="35" t="s">
        <v>139</v>
      </c>
    </row>
    <row r="1415" spans="1:10" x14ac:dyDescent="0.4">
      <c r="A1415">
        <v>2022</v>
      </c>
      <c r="B1415" s="35" t="s">
        <v>26</v>
      </c>
      <c r="C1415" s="35" t="s">
        <v>81</v>
      </c>
      <c r="D1415" s="35" t="s">
        <v>144</v>
      </c>
      <c r="E1415" s="35" t="s">
        <v>35</v>
      </c>
      <c r="F1415" s="35" t="s">
        <v>111</v>
      </c>
      <c r="G1415" s="35" t="s">
        <v>136</v>
      </c>
      <c r="H1415" t="b">
        <v>0</v>
      </c>
      <c r="I1415">
        <v>11</v>
      </c>
      <c r="J1415" s="35" t="s">
        <v>139</v>
      </c>
    </row>
    <row r="1416" spans="1:10" x14ac:dyDescent="0.4">
      <c r="A1416">
        <v>2022</v>
      </c>
      <c r="B1416" s="35" t="s">
        <v>26</v>
      </c>
      <c r="C1416" s="35" t="s">
        <v>81</v>
      </c>
      <c r="D1416" s="35" t="s">
        <v>144</v>
      </c>
      <c r="E1416" s="35" t="s">
        <v>28</v>
      </c>
      <c r="F1416" s="35" t="s">
        <v>83</v>
      </c>
      <c r="G1416" s="35" t="s">
        <v>144</v>
      </c>
      <c r="H1416" t="b">
        <v>0</v>
      </c>
      <c r="I1416">
        <v>313</v>
      </c>
      <c r="J1416" s="35" t="s">
        <v>139</v>
      </c>
    </row>
    <row r="1417" spans="1:10" x14ac:dyDescent="0.4">
      <c r="A1417">
        <v>2022</v>
      </c>
      <c r="B1417" s="35" t="s">
        <v>26</v>
      </c>
      <c r="C1417" s="35" t="s">
        <v>81</v>
      </c>
      <c r="D1417" s="35" t="s">
        <v>144</v>
      </c>
      <c r="E1417" s="35" t="s">
        <v>30</v>
      </c>
      <c r="F1417" s="35" t="s">
        <v>85</v>
      </c>
      <c r="G1417" s="35" t="s">
        <v>140</v>
      </c>
      <c r="H1417" t="b">
        <v>0</v>
      </c>
      <c r="I1417">
        <v>11</v>
      </c>
      <c r="J1417" s="35" t="s">
        <v>139</v>
      </c>
    </row>
    <row r="1418" spans="1:10" x14ac:dyDescent="0.4">
      <c r="A1418">
        <v>2022</v>
      </c>
      <c r="B1418" s="35" t="s">
        <v>26</v>
      </c>
      <c r="C1418" s="35" t="s">
        <v>81</v>
      </c>
      <c r="D1418" s="35" t="s">
        <v>144</v>
      </c>
      <c r="E1418" s="35" t="s">
        <v>31</v>
      </c>
      <c r="F1418" s="35" t="s">
        <v>86</v>
      </c>
      <c r="G1418" s="35" t="s">
        <v>140</v>
      </c>
      <c r="H1418" t="b">
        <v>0</v>
      </c>
      <c r="I1418">
        <v>120</v>
      </c>
      <c r="J1418" s="35" t="s">
        <v>139</v>
      </c>
    </row>
    <row r="1419" spans="1:10" x14ac:dyDescent="0.4">
      <c r="A1419">
        <v>2022</v>
      </c>
      <c r="B1419" s="35" t="s">
        <v>26</v>
      </c>
      <c r="C1419" s="35" t="s">
        <v>81</v>
      </c>
      <c r="D1419" s="35" t="s">
        <v>144</v>
      </c>
      <c r="E1419" s="35" t="s">
        <v>32</v>
      </c>
      <c r="F1419" s="35" t="s">
        <v>87</v>
      </c>
      <c r="G1419" s="35" t="s">
        <v>136</v>
      </c>
      <c r="H1419" t="b">
        <v>0</v>
      </c>
      <c r="I1419">
        <v>26</v>
      </c>
      <c r="J1419" s="35" t="s">
        <v>139</v>
      </c>
    </row>
    <row r="1420" spans="1:10" x14ac:dyDescent="0.4">
      <c r="A1420">
        <v>2022</v>
      </c>
      <c r="B1420" s="35" t="s">
        <v>26</v>
      </c>
      <c r="C1420" s="35" t="s">
        <v>81</v>
      </c>
      <c r="D1420" s="35" t="s">
        <v>144</v>
      </c>
      <c r="E1420" s="35" t="s">
        <v>29</v>
      </c>
      <c r="F1420" s="35" t="s">
        <v>84</v>
      </c>
      <c r="G1420" s="35" t="s">
        <v>136</v>
      </c>
      <c r="H1420" t="b">
        <v>0</v>
      </c>
      <c r="I1420">
        <v>36</v>
      </c>
      <c r="J1420" s="35" t="s">
        <v>139</v>
      </c>
    </row>
    <row r="1421" spans="1:10" x14ac:dyDescent="0.4">
      <c r="A1421">
        <v>2022</v>
      </c>
      <c r="B1421" s="35" t="s">
        <v>26</v>
      </c>
      <c r="C1421" s="35" t="s">
        <v>81</v>
      </c>
      <c r="D1421" s="35" t="s">
        <v>144</v>
      </c>
      <c r="E1421" s="35" t="s">
        <v>33</v>
      </c>
      <c r="F1421" s="35" t="s">
        <v>88</v>
      </c>
      <c r="G1421" s="35" t="s">
        <v>140</v>
      </c>
      <c r="H1421" t="b">
        <v>0</v>
      </c>
      <c r="I1421">
        <v>238</v>
      </c>
      <c r="J1421" s="35" t="s">
        <v>139</v>
      </c>
    </row>
    <row r="1422" spans="1:10" x14ac:dyDescent="0.4">
      <c r="A1422">
        <v>2022</v>
      </c>
      <c r="B1422" s="35" t="s">
        <v>26</v>
      </c>
      <c r="C1422" s="35" t="s">
        <v>81</v>
      </c>
      <c r="D1422" s="35" t="s">
        <v>144</v>
      </c>
      <c r="E1422" s="35" t="s">
        <v>36</v>
      </c>
      <c r="F1422" s="35" t="s">
        <v>90</v>
      </c>
      <c r="G1422" s="35" t="s">
        <v>144</v>
      </c>
      <c r="H1422" t="b">
        <v>0</v>
      </c>
      <c r="I1422">
        <v>178</v>
      </c>
      <c r="J1422" s="35" t="s">
        <v>139</v>
      </c>
    </row>
    <row r="1423" spans="1:10" x14ac:dyDescent="0.4">
      <c r="A1423">
        <v>2022</v>
      </c>
      <c r="B1423" s="35" t="s">
        <v>26</v>
      </c>
      <c r="C1423" s="35" t="s">
        <v>81</v>
      </c>
      <c r="D1423" s="35" t="s">
        <v>144</v>
      </c>
      <c r="E1423" s="35" t="s">
        <v>37</v>
      </c>
      <c r="F1423" s="35" t="s">
        <v>91</v>
      </c>
      <c r="G1423" s="35" t="s">
        <v>138</v>
      </c>
      <c r="H1423" t="b">
        <v>0</v>
      </c>
      <c r="I1423">
        <v>369</v>
      </c>
      <c r="J1423" s="35" t="s">
        <v>139</v>
      </c>
    </row>
    <row r="1424" spans="1:10" x14ac:dyDescent="0.4">
      <c r="A1424">
        <v>2022</v>
      </c>
      <c r="B1424" s="35" t="s">
        <v>26</v>
      </c>
      <c r="C1424" s="35" t="s">
        <v>81</v>
      </c>
      <c r="D1424" s="35" t="s">
        <v>144</v>
      </c>
      <c r="E1424" s="35" t="s">
        <v>38</v>
      </c>
      <c r="F1424" s="35" t="s">
        <v>92</v>
      </c>
      <c r="G1424" s="35" t="s">
        <v>136</v>
      </c>
      <c r="H1424" t="b">
        <v>0</v>
      </c>
      <c r="I1424">
        <v>33</v>
      </c>
      <c r="J1424" s="35" t="s">
        <v>139</v>
      </c>
    </row>
    <row r="1425" spans="1:10" x14ac:dyDescent="0.4">
      <c r="A1425">
        <v>2022</v>
      </c>
      <c r="B1425" s="35" t="s">
        <v>26</v>
      </c>
      <c r="C1425" s="35" t="s">
        <v>81</v>
      </c>
      <c r="D1425" s="35" t="s">
        <v>144</v>
      </c>
      <c r="E1425" s="35" t="s">
        <v>39</v>
      </c>
      <c r="F1425" s="35" t="s">
        <v>93</v>
      </c>
      <c r="G1425" s="35" t="s">
        <v>140</v>
      </c>
      <c r="H1425" t="b">
        <v>0</v>
      </c>
      <c r="I1425">
        <v>80</v>
      </c>
      <c r="J1425" s="35" t="s">
        <v>139</v>
      </c>
    </row>
    <row r="1426" spans="1:10" x14ac:dyDescent="0.4">
      <c r="A1426">
        <v>2022</v>
      </c>
      <c r="B1426" s="35" t="s">
        <v>26</v>
      </c>
      <c r="C1426" s="35" t="s">
        <v>81</v>
      </c>
      <c r="D1426" s="35" t="s">
        <v>144</v>
      </c>
      <c r="E1426" s="35" t="s">
        <v>148</v>
      </c>
      <c r="F1426" s="35" t="s">
        <v>109</v>
      </c>
      <c r="G1426" s="35" t="s">
        <v>143</v>
      </c>
      <c r="H1426" t="b">
        <v>0</v>
      </c>
      <c r="I1426">
        <v>13</v>
      </c>
      <c r="J1426" s="35" t="s">
        <v>139</v>
      </c>
    </row>
    <row r="1427" spans="1:10" x14ac:dyDescent="0.4">
      <c r="A1427">
        <v>2022</v>
      </c>
      <c r="B1427" s="35" t="s">
        <v>26</v>
      </c>
      <c r="C1427" s="35" t="s">
        <v>81</v>
      </c>
      <c r="D1427" s="35" t="s">
        <v>144</v>
      </c>
      <c r="E1427" s="35" t="s">
        <v>40</v>
      </c>
      <c r="F1427" s="35" t="s">
        <v>94</v>
      </c>
      <c r="G1427" s="35" t="s">
        <v>140</v>
      </c>
      <c r="H1427" t="b">
        <v>0</v>
      </c>
      <c r="I1427">
        <v>5</v>
      </c>
      <c r="J1427" s="35" t="s">
        <v>139</v>
      </c>
    </row>
    <row r="1428" spans="1:10" x14ac:dyDescent="0.4">
      <c r="A1428">
        <v>2022</v>
      </c>
      <c r="B1428" s="35" t="s">
        <v>26</v>
      </c>
      <c r="C1428" s="35" t="s">
        <v>81</v>
      </c>
      <c r="D1428" s="35" t="s">
        <v>144</v>
      </c>
      <c r="E1428" s="35" t="s">
        <v>41</v>
      </c>
      <c r="F1428" s="35" t="s">
        <v>95</v>
      </c>
      <c r="G1428" s="35" t="s">
        <v>138</v>
      </c>
      <c r="H1428" t="b">
        <v>0</v>
      </c>
      <c r="I1428">
        <v>51</v>
      </c>
      <c r="J1428" s="35" t="s">
        <v>139</v>
      </c>
    </row>
    <row r="1429" spans="1:10" x14ac:dyDescent="0.4">
      <c r="A1429">
        <v>2022</v>
      </c>
      <c r="B1429" s="35" t="s">
        <v>26</v>
      </c>
      <c r="C1429" s="35" t="s">
        <v>81</v>
      </c>
      <c r="D1429" s="35" t="s">
        <v>144</v>
      </c>
      <c r="E1429" s="35" t="s">
        <v>42</v>
      </c>
      <c r="F1429" s="35" t="s">
        <v>96</v>
      </c>
      <c r="G1429" s="35" t="s">
        <v>136</v>
      </c>
      <c r="H1429" t="b">
        <v>0</v>
      </c>
      <c r="I1429">
        <v>16</v>
      </c>
      <c r="J1429" s="35" t="s">
        <v>139</v>
      </c>
    </row>
    <row r="1430" spans="1:10" x14ac:dyDescent="0.4">
      <c r="A1430">
        <v>2022</v>
      </c>
      <c r="B1430" s="35" t="s">
        <v>26</v>
      </c>
      <c r="C1430" s="35" t="s">
        <v>81</v>
      </c>
      <c r="D1430" s="35" t="s">
        <v>144</v>
      </c>
      <c r="E1430" s="35" t="s">
        <v>43</v>
      </c>
      <c r="F1430" s="35" t="s">
        <v>97</v>
      </c>
      <c r="G1430" s="35" t="s">
        <v>138</v>
      </c>
      <c r="H1430" t="b">
        <v>0</v>
      </c>
      <c r="I1430">
        <v>183</v>
      </c>
      <c r="J1430" s="35" t="s">
        <v>139</v>
      </c>
    </row>
    <row r="1431" spans="1:10" x14ac:dyDescent="0.4">
      <c r="A1431">
        <v>2022</v>
      </c>
      <c r="B1431" s="35" t="s">
        <v>26</v>
      </c>
      <c r="C1431" s="35" t="s">
        <v>81</v>
      </c>
      <c r="D1431" s="35" t="s">
        <v>144</v>
      </c>
      <c r="E1431" s="35" t="s">
        <v>44</v>
      </c>
      <c r="F1431" s="35" t="s">
        <v>98</v>
      </c>
      <c r="G1431" s="35" t="s">
        <v>138</v>
      </c>
      <c r="H1431" t="b">
        <v>0</v>
      </c>
      <c r="I1431">
        <v>689</v>
      </c>
      <c r="J1431" s="35" t="s">
        <v>139</v>
      </c>
    </row>
    <row r="1432" spans="1:10" x14ac:dyDescent="0.4">
      <c r="A1432">
        <v>2022</v>
      </c>
      <c r="B1432" s="35" t="s">
        <v>26</v>
      </c>
      <c r="C1432" s="35" t="s">
        <v>81</v>
      </c>
      <c r="D1432" s="35" t="s">
        <v>144</v>
      </c>
      <c r="E1432" s="35" t="s">
        <v>145</v>
      </c>
      <c r="F1432" s="35" t="s">
        <v>146</v>
      </c>
      <c r="G1432" s="35" t="s">
        <v>147</v>
      </c>
      <c r="H1432" t="b">
        <v>0</v>
      </c>
      <c r="I1432">
        <v>205</v>
      </c>
      <c r="J1432" s="35" t="s">
        <v>139</v>
      </c>
    </row>
    <row r="1433" spans="1:10" x14ac:dyDescent="0.4">
      <c r="A1433">
        <v>2022</v>
      </c>
      <c r="B1433" s="35" t="s">
        <v>26</v>
      </c>
      <c r="C1433" s="35" t="s">
        <v>81</v>
      </c>
      <c r="D1433" s="35" t="s">
        <v>144</v>
      </c>
      <c r="E1433" s="35" t="s">
        <v>45</v>
      </c>
      <c r="F1433" s="35" t="s">
        <v>99</v>
      </c>
      <c r="G1433" s="35" t="s">
        <v>136</v>
      </c>
      <c r="H1433" t="b">
        <v>0</v>
      </c>
      <c r="I1433">
        <v>31</v>
      </c>
      <c r="J1433" s="35" t="s">
        <v>139</v>
      </c>
    </row>
    <row r="1434" spans="1:10" x14ac:dyDescent="0.4">
      <c r="A1434">
        <v>2022</v>
      </c>
      <c r="B1434" s="35" t="s">
        <v>26</v>
      </c>
      <c r="C1434" s="35" t="s">
        <v>81</v>
      </c>
      <c r="D1434" s="35" t="s">
        <v>144</v>
      </c>
      <c r="E1434" s="35" t="s">
        <v>47</v>
      </c>
      <c r="F1434" s="35" t="s">
        <v>101</v>
      </c>
      <c r="G1434" s="35" t="s">
        <v>138</v>
      </c>
      <c r="H1434" t="b">
        <v>0</v>
      </c>
      <c r="I1434">
        <v>72</v>
      </c>
      <c r="J1434" s="35" t="s">
        <v>139</v>
      </c>
    </row>
    <row r="1435" spans="1:10" x14ac:dyDescent="0.4">
      <c r="A1435">
        <v>2022</v>
      </c>
      <c r="B1435" s="35" t="s">
        <v>26</v>
      </c>
      <c r="C1435" s="35" t="s">
        <v>81</v>
      </c>
      <c r="D1435" s="35" t="s">
        <v>144</v>
      </c>
      <c r="E1435" s="35" t="s">
        <v>46</v>
      </c>
      <c r="F1435" s="35" t="s">
        <v>100</v>
      </c>
      <c r="G1435" s="35" t="s">
        <v>140</v>
      </c>
      <c r="H1435" t="b">
        <v>0</v>
      </c>
      <c r="I1435">
        <v>1</v>
      </c>
      <c r="J1435" s="35" t="s">
        <v>139</v>
      </c>
    </row>
    <row r="1436" spans="1:10" x14ac:dyDescent="0.4">
      <c r="A1436">
        <v>2022</v>
      </c>
      <c r="B1436" s="35" t="s">
        <v>26</v>
      </c>
      <c r="C1436" s="35" t="s">
        <v>81</v>
      </c>
      <c r="D1436" s="35" t="s">
        <v>144</v>
      </c>
      <c r="E1436" s="35" t="s">
        <v>48</v>
      </c>
      <c r="F1436" s="35" t="s">
        <v>102</v>
      </c>
      <c r="G1436" s="35" t="s">
        <v>136</v>
      </c>
      <c r="H1436" t="b">
        <v>0</v>
      </c>
      <c r="I1436">
        <v>115</v>
      </c>
      <c r="J1436" s="35" t="s">
        <v>139</v>
      </c>
    </row>
    <row r="1437" spans="1:10" x14ac:dyDescent="0.4">
      <c r="A1437">
        <v>2022</v>
      </c>
      <c r="B1437" s="35" t="s">
        <v>26</v>
      </c>
      <c r="C1437" s="35" t="s">
        <v>81</v>
      </c>
      <c r="D1437" s="35" t="s">
        <v>144</v>
      </c>
      <c r="E1437" s="35" t="s">
        <v>50</v>
      </c>
      <c r="F1437" s="35" t="s">
        <v>104</v>
      </c>
      <c r="G1437" s="35" t="s">
        <v>144</v>
      </c>
      <c r="H1437" t="b">
        <v>0</v>
      </c>
      <c r="I1437">
        <v>158</v>
      </c>
      <c r="J1437" s="35" t="s">
        <v>139</v>
      </c>
    </row>
    <row r="1438" spans="1:10" x14ac:dyDescent="0.4">
      <c r="A1438">
        <v>2022</v>
      </c>
      <c r="B1438" s="35" t="s">
        <v>26</v>
      </c>
      <c r="C1438" s="35" t="s">
        <v>81</v>
      </c>
      <c r="D1438" s="35" t="s">
        <v>144</v>
      </c>
      <c r="E1438" s="35" t="s">
        <v>49</v>
      </c>
      <c r="F1438" s="35" t="s">
        <v>103</v>
      </c>
      <c r="G1438" s="35" t="s">
        <v>138</v>
      </c>
      <c r="H1438" t="b">
        <v>0</v>
      </c>
      <c r="I1438">
        <v>6</v>
      </c>
      <c r="J1438" s="35" t="s">
        <v>139</v>
      </c>
    </row>
    <row r="1439" spans="1:10" x14ac:dyDescent="0.4">
      <c r="A1439">
        <v>2022</v>
      </c>
      <c r="B1439" s="35" t="s">
        <v>26</v>
      </c>
      <c r="C1439" s="35" t="s">
        <v>81</v>
      </c>
      <c r="D1439" s="35" t="s">
        <v>144</v>
      </c>
      <c r="E1439" s="35" t="s">
        <v>51</v>
      </c>
      <c r="F1439" s="35" t="s">
        <v>105</v>
      </c>
      <c r="G1439" s="35" t="s">
        <v>136</v>
      </c>
      <c r="H1439" t="b">
        <v>0</v>
      </c>
      <c r="I1439">
        <v>14</v>
      </c>
      <c r="J1439" s="35" t="s">
        <v>139</v>
      </c>
    </row>
    <row r="1440" spans="1:10" x14ac:dyDescent="0.4">
      <c r="A1440">
        <v>2022</v>
      </c>
      <c r="B1440" s="35" t="s">
        <v>153</v>
      </c>
      <c r="C1440" s="35" t="s">
        <v>154</v>
      </c>
      <c r="D1440" s="35" t="s">
        <v>136</v>
      </c>
      <c r="E1440" s="35" t="s">
        <v>153</v>
      </c>
      <c r="F1440" s="35" t="s">
        <v>154</v>
      </c>
      <c r="G1440" s="35" t="s">
        <v>136</v>
      </c>
      <c r="H1440" t="b">
        <v>0</v>
      </c>
      <c r="I1440">
        <v>369</v>
      </c>
      <c r="J1440" s="35" t="s">
        <v>137</v>
      </c>
    </row>
    <row r="1441" spans="1:10" x14ac:dyDescent="0.4">
      <c r="A1441">
        <v>2022</v>
      </c>
      <c r="B1441" s="35" t="s">
        <v>25</v>
      </c>
      <c r="C1441" s="35" t="s">
        <v>80</v>
      </c>
      <c r="D1441" s="35" t="s">
        <v>138</v>
      </c>
      <c r="E1441" s="35" t="s">
        <v>161</v>
      </c>
      <c r="F1441" s="35" t="s">
        <v>162</v>
      </c>
      <c r="G1441" s="35" t="s">
        <v>161</v>
      </c>
      <c r="H1441" t="b">
        <v>0</v>
      </c>
      <c r="I1441">
        <v>26453</v>
      </c>
      <c r="J1441" s="35" t="s">
        <v>139</v>
      </c>
    </row>
    <row r="1442" spans="1:10" x14ac:dyDescent="0.4">
      <c r="A1442">
        <v>2022</v>
      </c>
      <c r="B1442" s="35" t="s">
        <v>25</v>
      </c>
      <c r="C1442" s="35" t="s">
        <v>80</v>
      </c>
      <c r="D1442" s="35" t="s">
        <v>138</v>
      </c>
      <c r="E1442" s="35" t="s">
        <v>2</v>
      </c>
      <c r="F1442" s="35" t="s">
        <v>57</v>
      </c>
      <c r="G1442" s="35" t="s">
        <v>136</v>
      </c>
      <c r="H1442" t="b">
        <v>0</v>
      </c>
      <c r="I1442">
        <v>5</v>
      </c>
      <c r="J1442" s="35" t="s">
        <v>139</v>
      </c>
    </row>
    <row r="1443" spans="1:10" x14ac:dyDescent="0.4">
      <c r="A1443">
        <v>2022</v>
      </c>
      <c r="B1443" s="35" t="s">
        <v>25</v>
      </c>
      <c r="C1443" s="35" t="s">
        <v>80</v>
      </c>
      <c r="D1443" s="35" t="s">
        <v>138</v>
      </c>
      <c r="E1443" s="35" t="s">
        <v>1</v>
      </c>
      <c r="F1443" s="35" t="s">
        <v>56</v>
      </c>
      <c r="G1443" s="35" t="s">
        <v>138</v>
      </c>
      <c r="H1443" t="b">
        <v>0</v>
      </c>
      <c r="I1443">
        <v>921</v>
      </c>
      <c r="J1443" s="35" t="s">
        <v>139</v>
      </c>
    </row>
    <row r="1444" spans="1:10" x14ac:dyDescent="0.4">
      <c r="A1444">
        <v>2022</v>
      </c>
      <c r="B1444" s="35" t="s">
        <v>25</v>
      </c>
      <c r="C1444" s="35" t="s">
        <v>80</v>
      </c>
      <c r="D1444" s="35" t="s">
        <v>138</v>
      </c>
      <c r="E1444" s="35" t="s">
        <v>4</v>
      </c>
      <c r="F1444" s="35" t="s">
        <v>59</v>
      </c>
      <c r="G1444" s="35" t="s">
        <v>138</v>
      </c>
      <c r="H1444" t="b">
        <v>0</v>
      </c>
      <c r="I1444">
        <v>181</v>
      </c>
      <c r="J1444" s="35" t="s">
        <v>139</v>
      </c>
    </row>
    <row r="1445" spans="1:10" x14ac:dyDescent="0.4">
      <c r="A1445">
        <v>2022</v>
      </c>
      <c r="B1445" s="35" t="s">
        <v>25</v>
      </c>
      <c r="C1445" s="35" t="s">
        <v>80</v>
      </c>
      <c r="D1445" s="35" t="s">
        <v>138</v>
      </c>
      <c r="E1445" s="35" t="s">
        <v>3</v>
      </c>
      <c r="F1445" s="35" t="s">
        <v>58</v>
      </c>
      <c r="G1445" s="35" t="s">
        <v>136</v>
      </c>
      <c r="H1445" t="b">
        <v>0</v>
      </c>
      <c r="I1445">
        <v>40</v>
      </c>
      <c r="J1445" s="35" t="s">
        <v>139</v>
      </c>
    </row>
    <row r="1446" spans="1:10" x14ac:dyDescent="0.4">
      <c r="A1446">
        <v>2022</v>
      </c>
      <c r="B1446" s="35" t="s">
        <v>25</v>
      </c>
      <c r="C1446" s="35" t="s">
        <v>80</v>
      </c>
      <c r="D1446" s="35" t="s">
        <v>138</v>
      </c>
      <c r="E1446" s="35" t="s">
        <v>5</v>
      </c>
      <c r="F1446" s="35" t="s">
        <v>60</v>
      </c>
      <c r="G1446" s="35" t="s">
        <v>136</v>
      </c>
      <c r="H1446" t="b">
        <v>0</v>
      </c>
      <c r="I1446">
        <v>225</v>
      </c>
      <c r="J1446" s="35" t="s">
        <v>139</v>
      </c>
    </row>
    <row r="1447" spans="1:10" x14ac:dyDescent="0.4">
      <c r="A1447">
        <v>2022</v>
      </c>
      <c r="B1447" s="35" t="s">
        <v>25</v>
      </c>
      <c r="C1447" s="35" t="s">
        <v>80</v>
      </c>
      <c r="D1447" s="35" t="s">
        <v>138</v>
      </c>
      <c r="E1447" s="35" t="s">
        <v>6</v>
      </c>
      <c r="F1447" s="35" t="s">
        <v>61</v>
      </c>
      <c r="G1447" s="35" t="s">
        <v>136</v>
      </c>
      <c r="H1447" t="b">
        <v>0</v>
      </c>
      <c r="I1447">
        <v>64</v>
      </c>
      <c r="J1447" s="35" t="s">
        <v>139</v>
      </c>
    </row>
    <row r="1448" spans="1:10" x14ac:dyDescent="0.4">
      <c r="A1448">
        <v>2022</v>
      </c>
      <c r="B1448" s="35" t="s">
        <v>25</v>
      </c>
      <c r="C1448" s="35" t="s">
        <v>80</v>
      </c>
      <c r="D1448" s="35" t="s">
        <v>138</v>
      </c>
      <c r="E1448" s="35" t="s">
        <v>7</v>
      </c>
      <c r="F1448" s="35" t="s">
        <v>62</v>
      </c>
      <c r="G1448" s="35" t="s">
        <v>140</v>
      </c>
      <c r="H1448" t="b">
        <v>0</v>
      </c>
      <c r="I1448">
        <v>37</v>
      </c>
      <c r="J1448" s="35" t="s">
        <v>139</v>
      </c>
    </row>
    <row r="1449" spans="1:10" x14ac:dyDescent="0.4">
      <c r="A1449">
        <v>2022</v>
      </c>
      <c r="B1449" s="35" t="s">
        <v>25</v>
      </c>
      <c r="C1449" s="35" t="s">
        <v>80</v>
      </c>
      <c r="D1449" s="35" t="s">
        <v>138</v>
      </c>
      <c r="E1449" s="35" t="s">
        <v>9</v>
      </c>
      <c r="F1449" s="35" t="s">
        <v>64</v>
      </c>
      <c r="G1449" s="35" t="s">
        <v>138</v>
      </c>
      <c r="H1449" t="b">
        <v>0</v>
      </c>
      <c r="I1449">
        <v>9</v>
      </c>
      <c r="J1449" s="35" t="s">
        <v>139</v>
      </c>
    </row>
    <row r="1450" spans="1:10" x14ac:dyDescent="0.4">
      <c r="A1450">
        <v>2022</v>
      </c>
      <c r="B1450" s="35" t="s">
        <v>25</v>
      </c>
      <c r="C1450" s="35" t="s">
        <v>80</v>
      </c>
      <c r="D1450" s="35" t="s">
        <v>138</v>
      </c>
      <c r="E1450" s="35" t="s">
        <v>8</v>
      </c>
      <c r="F1450" s="35" t="s">
        <v>63</v>
      </c>
      <c r="G1450" s="35" t="s">
        <v>138</v>
      </c>
      <c r="H1450" t="b">
        <v>0</v>
      </c>
      <c r="I1450">
        <v>11</v>
      </c>
      <c r="J1450" s="35" t="s">
        <v>139</v>
      </c>
    </row>
    <row r="1451" spans="1:10" x14ac:dyDescent="0.4">
      <c r="A1451">
        <v>2022</v>
      </c>
      <c r="B1451" s="35" t="s">
        <v>25</v>
      </c>
      <c r="C1451" s="35" t="s">
        <v>80</v>
      </c>
      <c r="D1451" s="35" t="s">
        <v>138</v>
      </c>
      <c r="E1451" s="35" t="s">
        <v>141</v>
      </c>
      <c r="F1451" s="35" t="s">
        <v>142</v>
      </c>
      <c r="G1451" s="35" t="s">
        <v>143</v>
      </c>
      <c r="H1451" t="b">
        <v>0</v>
      </c>
      <c r="I1451">
        <v>238</v>
      </c>
      <c r="J1451" s="35" t="s">
        <v>139</v>
      </c>
    </row>
    <row r="1452" spans="1:10" x14ac:dyDescent="0.4">
      <c r="A1452">
        <v>2022</v>
      </c>
      <c r="B1452" s="35" t="s">
        <v>25</v>
      </c>
      <c r="C1452" s="35" t="s">
        <v>80</v>
      </c>
      <c r="D1452" s="35" t="s">
        <v>138</v>
      </c>
      <c r="E1452" s="35" t="s">
        <v>10</v>
      </c>
      <c r="F1452" s="35" t="s">
        <v>65</v>
      </c>
      <c r="G1452" s="35" t="s">
        <v>138</v>
      </c>
      <c r="H1452" t="b">
        <v>0</v>
      </c>
      <c r="I1452">
        <v>370</v>
      </c>
      <c r="J1452" s="35" t="s">
        <v>139</v>
      </c>
    </row>
    <row r="1453" spans="1:10" x14ac:dyDescent="0.4">
      <c r="A1453">
        <v>2022</v>
      </c>
      <c r="B1453" s="35" t="s">
        <v>25</v>
      </c>
      <c r="C1453" s="35" t="s">
        <v>80</v>
      </c>
      <c r="D1453" s="35" t="s">
        <v>138</v>
      </c>
      <c r="E1453" s="35" t="s">
        <v>11</v>
      </c>
      <c r="F1453" s="35" t="s">
        <v>66</v>
      </c>
      <c r="G1453" s="35" t="s">
        <v>138</v>
      </c>
      <c r="H1453" t="b">
        <v>0</v>
      </c>
      <c r="I1453">
        <v>650</v>
      </c>
      <c r="J1453" s="35" t="s">
        <v>139</v>
      </c>
    </row>
    <row r="1454" spans="1:10" x14ac:dyDescent="0.4">
      <c r="A1454">
        <v>2022</v>
      </c>
      <c r="B1454" s="35" t="s">
        <v>25</v>
      </c>
      <c r="C1454" s="35" t="s">
        <v>80</v>
      </c>
      <c r="D1454" s="35" t="s">
        <v>138</v>
      </c>
      <c r="E1454" s="35" t="s">
        <v>12</v>
      </c>
      <c r="F1454" s="35" t="s">
        <v>67</v>
      </c>
      <c r="G1454" s="35" t="s">
        <v>136</v>
      </c>
      <c r="H1454" t="b">
        <v>0</v>
      </c>
      <c r="I1454">
        <v>3</v>
      </c>
      <c r="J1454" s="35" t="s">
        <v>139</v>
      </c>
    </row>
    <row r="1455" spans="1:10" x14ac:dyDescent="0.4">
      <c r="A1455">
        <v>2022</v>
      </c>
      <c r="B1455" s="35" t="s">
        <v>25</v>
      </c>
      <c r="C1455" s="35" t="s">
        <v>80</v>
      </c>
      <c r="D1455" s="35" t="s">
        <v>138</v>
      </c>
      <c r="E1455" s="35" t="s">
        <v>16</v>
      </c>
      <c r="F1455" s="35" t="s">
        <v>71</v>
      </c>
      <c r="G1455" s="35" t="s">
        <v>144</v>
      </c>
      <c r="H1455" t="b">
        <v>0</v>
      </c>
      <c r="I1455">
        <v>7</v>
      </c>
      <c r="J1455" s="35" t="s">
        <v>139</v>
      </c>
    </row>
    <row r="1456" spans="1:10" x14ac:dyDescent="0.4">
      <c r="A1456">
        <v>2022</v>
      </c>
      <c r="B1456" s="35" t="s">
        <v>25</v>
      </c>
      <c r="C1456" s="35" t="s">
        <v>80</v>
      </c>
      <c r="D1456" s="35" t="s">
        <v>138</v>
      </c>
      <c r="E1456" s="35" t="s">
        <v>13</v>
      </c>
      <c r="F1456" s="35" t="s">
        <v>68</v>
      </c>
      <c r="G1456" s="35" t="s">
        <v>136</v>
      </c>
      <c r="H1456" t="b">
        <v>0</v>
      </c>
      <c r="I1456">
        <v>4</v>
      </c>
      <c r="J1456" s="35" t="s">
        <v>139</v>
      </c>
    </row>
    <row r="1457" spans="1:10" x14ac:dyDescent="0.4">
      <c r="A1457">
        <v>2022</v>
      </c>
      <c r="B1457" s="35" t="s">
        <v>25</v>
      </c>
      <c r="C1457" s="35" t="s">
        <v>80</v>
      </c>
      <c r="D1457" s="35" t="s">
        <v>138</v>
      </c>
      <c r="E1457" s="35" t="s">
        <v>14</v>
      </c>
      <c r="F1457" s="35" t="s">
        <v>69</v>
      </c>
      <c r="G1457" s="35" t="s">
        <v>144</v>
      </c>
      <c r="H1457" t="b">
        <v>0</v>
      </c>
      <c r="I1457">
        <v>407</v>
      </c>
      <c r="J1457" s="35" t="s">
        <v>139</v>
      </c>
    </row>
    <row r="1458" spans="1:10" x14ac:dyDescent="0.4">
      <c r="A1458">
        <v>2022</v>
      </c>
      <c r="B1458" s="35" t="s">
        <v>25</v>
      </c>
      <c r="C1458" s="35" t="s">
        <v>80</v>
      </c>
      <c r="D1458" s="35" t="s">
        <v>138</v>
      </c>
      <c r="E1458" s="35" t="s">
        <v>15</v>
      </c>
      <c r="F1458" s="35" t="s">
        <v>70</v>
      </c>
      <c r="G1458" s="35" t="s">
        <v>144</v>
      </c>
      <c r="H1458" t="b">
        <v>0</v>
      </c>
      <c r="I1458">
        <v>47</v>
      </c>
      <c r="J1458" s="35" t="s">
        <v>139</v>
      </c>
    </row>
    <row r="1459" spans="1:10" x14ac:dyDescent="0.4">
      <c r="A1459">
        <v>2022</v>
      </c>
      <c r="B1459" s="35" t="s">
        <v>25</v>
      </c>
      <c r="C1459" s="35" t="s">
        <v>80</v>
      </c>
      <c r="D1459" s="35" t="s">
        <v>138</v>
      </c>
      <c r="E1459" s="35" t="s">
        <v>17</v>
      </c>
      <c r="F1459" s="35" t="s">
        <v>72</v>
      </c>
      <c r="G1459" s="35" t="s">
        <v>144</v>
      </c>
      <c r="H1459" t="b">
        <v>0</v>
      </c>
      <c r="I1459">
        <v>30</v>
      </c>
      <c r="J1459" s="35" t="s">
        <v>139</v>
      </c>
    </row>
    <row r="1460" spans="1:10" x14ac:dyDescent="0.4">
      <c r="A1460">
        <v>2022</v>
      </c>
      <c r="B1460" s="35" t="s">
        <v>25</v>
      </c>
      <c r="C1460" s="35" t="s">
        <v>80</v>
      </c>
      <c r="D1460" s="35" t="s">
        <v>138</v>
      </c>
      <c r="E1460" s="35" t="s">
        <v>18</v>
      </c>
      <c r="F1460" s="35" t="s">
        <v>73</v>
      </c>
      <c r="G1460" s="35" t="s">
        <v>138</v>
      </c>
      <c r="H1460" t="b">
        <v>0</v>
      </c>
      <c r="I1460">
        <v>81</v>
      </c>
      <c r="J1460" s="35" t="s">
        <v>139</v>
      </c>
    </row>
    <row r="1461" spans="1:10" x14ac:dyDescent="0.4">
      <c r="A1461">
        <v>2022</v>
      </c>
      <c r="B1461" s="35" t="s">
        <v>25</v>
      </c>
      <c r="C1461" s="35" t="s">
        <v>80</v>
      </c>
      <c r="D1461" s="35" t="s">
        <v>138</v>
      </c>
      <c r="E1461" s="35" t="s">
        <v>19</v>
      </c>
      <c r="F1461" s="35" t="s">
        <v>74</v>
      </c>
      <c r="G1461" s="35" t="s">
        <v>138</v>
      </c>
      <c r="H1461" t="b">
        <v>0</v>
      </c>
      <c r="I1461">
        <v>969</v>
      </c>
      <c r="J1461" s="35" t="s">
        <v>139</v>
      </c>
    </row>
    <row r="1462" spans="1:10" x14ac:dyDescent="0.4">
      <c r="A1462">
        <v>2022</v>
      </c>
      <c r="B1462" s="35" t="s">
        <v>25</v>
      </c>
      <c r="C1462" s="35" t="s">
        <v>80</v>
      </c>
      <c r="D1462" s="35" t="s">
        <v>138</v>
      </c>
      <c r="E1462" s="35" t="s">
        <v>22</v>
      </c>
      <c r="F1462" s="35" t="s">
        <v>77</v>
      </c>
      <c r="G1462" s="35" t="s">
        <v>140</v>
      </c>
      <c r="H1462" t="b">
        <v>0</v>
      </c>
      <c r="I1462">
        <v>30</v>
      </c>
      <c r="J1462" s="35" t="s">
        <v>139</v>
      </c>
    </row>
    <row r="1463" spans="1:10" x14ac:dyDescent="0.4">
      <c r="A1463">
        <v>2022</v>
      </c>
      <c r="B1463" s="35" t="s">
        <v>25</v>
      </c>
      <c r="C1463" s="35" t="s">
        <v>80</v>
      </c>
      <c r="D1463" s="35" t="s">
        <v>138</v>
      </c>
      <c r="E1463" s="35" t="s">
        <v>21</v>
      </c>
      <c r="F1463" s="35" t="s">
        <v>76</v>
      </c>
      <c r="G1463" s="35" t="s">
        <v>138</v>
      </c>
      <c r="H1463" t="b">
        <v>0</v>
      </c>
      <c r="I1463">
        <v>53</v>
      </c>
      <c r="J1463" s="35" t="s">
        <v>139</v>
      </c>
    </row>
    <row r="1464" spans="1:10" x14ac:dyDescent="0.4">
      <c r="A1464">
        <v>2022</v>
      </c>
      <c r="B1464" s="35" t="s">
        <v>25</v>
      </c>
      <c r="C1464" s="35" t="s">
        <v>80</v>
      </c>
      <c r="D1464" s="35" t="s">
        <v>138</v>
      </c>
      <c r="E1464" s="35" t="s">
        <v>20</v>
      </c>
      <c r="F1464" s="35" t="s">
        <v>75</v>
      </c>
      <c r="G1464" s="35" t="s">
        <v>140</v>
      </c>
      <c r="H1464" t="b">
        <v>0</v>
      </c>
      <c r="I1464">
        <v>3</v>
      </c>
      <c r="J1464" s="35" t="s">
        <v>139</v>
      </c>
    </row>
    <row r="1465" spans="1:10" x14ac:dyDescent="0.4">
      <c r="A1465">
        <v>2022</v>
      </c>
      <c r="B1465" s="35" t="s">
        <v>25</v>
      </c>
      <c r="C1465" s="35" t="s">
        <v>80</v>
      </c>
      <c r="D1465" s="35" t="s">
        <v>138</v>
      </c>
      <c r="E1465" s="35" t="s">
        <v>23</v>
      </c>
      <c r="F1465" s="35" t="s">
        <v>78</v>
      </c>
      <c r="G1465" s="35" t="s">
        <v>144</v>
      </c>
      <c r="H1465" t="b">
        <v>0</v>
      </c>
      <c r="I1465">
        <v>54</v>
      </c>
      <c r="J1465" s="35" t="s">
        <v>139</v>
      </c>
    </row>
    <row r="1466" spans="1:10" x14ac:dyDescent="0.4">
      <c r="A1466">
        <v>2022</v>
      </c>
      <c r="B1466" s="35" t="s">
        <v>25</v>
      </c>
      <c r="C1466" s="35" t="s">
        <v>80</v>
      </c>
      <c r="D1466" s="35" t="s">
        <v>138</v>
      </c>
      <c r="E1466" s="35" t="s">
        <v>24</v>
      </c>
      <c r="F1466" s="35" t="s">
        <v>79</v>
      </c>
      <c r="G1466" s="35" t="s">
        <v>144</v>
      </c>
      <c r="H1466" t="b">
        <v>0</v>
      </c>
      <c r="I1466">
        <v>27</v>
      </c>
      <c r="J1466" s="35" t="s">
        <v>139</v>
      </c>
    </row>
    <row r="1467" spans="1:10" x14ac:dyDescent="0.4">
      <c r="A1467">
        <v>2022</v>
      </c>
      <c r="B1467" s="35" t="s">
        <v>25</v>
      </c>
      <c r="C1467" s="35" t="s">
        <v>80</v>
      </c>
      <c r="D1467" s="35" t="s">
        <v>138</v>
      </c>
      <c r="E1467" s="35" t="s">
        <v>26</v>
      </c>
      <c r="F1467" s="35" t="s">
        <v>81</v>
      </c>
      <c r="G1467" s="35" t="s">
        <v>144</v>
      </c>
      <c r="H1467" t="b">
        <v>0</v>
      </c>
      <c r="I1467">
        <v>240</v>
      </c>
      <c r="J1467" s="35" t="s">
        <v>139</v>
      </c>
    </row>
    <row r="1468" spans="1:10" x14ac:dyDescent="0.4">
      <c r="A1468">
        <v>2022</v>
      </c>
      <c r="B1468" s="35" t="s">
        <v>25</v>
      </c>
      <c r="C1468" s="35" t="s">
        <v>80</v>
      </c>
      <c r="D1468" s="35" t="s">
        <v>138</v>
      </c>
      <c r="E1468" s="35" t="s">
        <v>25</v>
      </c>
      <c r="F1468" s="35" t="s">
        <v>80</v>
      </c>
      <c r="G1468" s="35" t="s">
        <v>138</v>
      </c>
      <c r="H1468" t="b">
        <v>0</v>
      </c>
      <c r="I1468">
        <v>19416</v>
      </c>
      <c r="J1468" s="35" t="s">
        <v>137</v>
      </c>
    </row>
    <row r="1469" spans="1:10" x14ac:dyDescent="0.4">
      <c r="A1469">
        <v>2022</v>
      </c>
      <c r="B1469" s="35" t="s">
        <v>25</v>
      </c>
      <c r="C1469" s="35" t="s">
        <v>80</v>
      </c>
      <c r="D1469" s="35" t="s">
        <v>138</v>
      </c>
      <c r="E1469" s="35" t="s">
        <v>27</v>
      </c>
      <c r="F1469" s="35" t="s">
        <v>82</v>
      </c>
      <c r="G1469" s="35" t="s">
        <v>136</v>
      </c>
      <c r="H1469" t="b">
        <v>0</v>
      </c>
      <c r="I1469">
        <v>6</v>
      </c>
      <c r="J1469" s="35" t="s">
        <v>139</v>
      </c>
    </row>
    <row r="1470" spans="1:10" x14ac:dyDescent="0.4">
      <c r="A1470">
        <v>2022</v>
      </c>
      <c r="B1470" s="35" t="s">
        <v>25</v>
      </c>
      <c r="C1470" s="35" t="s">
        <v>80</v>
      </c>
      <c r="D1470" s="35" t="s">
        <v>138</v>
      </c>
      <c r="E1470" s="35" t="s">
        <v>34</v>
      </c>
      <c r="F1470" s="35" t="s">
        <v>89</v>
      </c>
      <c r="G1470" s="35" t="s">
        <v>138</v>
      </c>
      <c r="H1470" t="b">
        <v>0</v>
      </c>
      <c r="I1470">
        <v>99</v>
      </c>
      <c r="J1470" s="35" t="s">
        <v>139</v>
      </c>
    </row>
    <row r="1471" spans="1:10" x14ac:dyDescent="0.4">
      <c r="A1471">
        <v>2022</v>
      </c>
      <c r="B1471" s="35" t="s">
        <v>25</v>
      </c>
      <c r="C1471" s="35" t="s">
        <v>80</v>
      </c>
      <c r="D1471" s="35" t="s">
        <v>138</v>
      </c>
      <c r="E1471" s="35" t="s">
        <v>35</v>
      </c>
      <c r="F1471" s="35" t="s">
        <v>111</v>
      </c>
      <c r="G1471" s="35" t="s">
        <v>136</v>
      </c>
      <c r="H1471" t="b">
        <v>0</v>
      </c>
      <c r="I1471">
        <v>3</v>
      </c>
      <c r="J1471" s="35" t="s">
        <v>139</v>
      </c>
    </row>
    <row r="1472" spans="1:10" x14ac:dyDescent="0.4">
      <c r="A1472">
        <v>2022</v>
      </c>
      <c r="B1472" s="35" t="s">
        <v>25</v>
      </c>
      <c r="C1472" s="35" t="s">
        <v>80</v>
      </c>
      <c r="D1472" s="35" t="s">
        <v>138</v>
      </c>
      <c r="E1472" s="35" t="s">
        <v>28</v>
      </c>
      <c r="F1472" s="35" t="s">
        <v>83</v>
      </c>
      <c r="G1472" s="35" t="s">
        <v>144</v>
      </c>
      <c r="H1472" t="b">
        <v>0</v>
      </c>
      <c r="I1472">
        <v>6</v>
      </c>
      <c r="J1472" s="35" t="s">
        <v>139</v>
      </c>
    </row>
    <row r="1473" spans="1:10" x14ac:dyDescent="0.4">
      <c r="A1473">
        <v>2022</v>
      </c>
      <c r="B1473" s="35" t="s">
        <v>25</v>
      </c>
      <c r="C1473" s="35" t="s">
        <v>80</v>
      </c>
      <c r="D1473" s="35" t="s">
        <v>138</v>
      </c>
      <c r="E1473" s="35" t="s">
        <v>30</v>
      </c>
      <c r="F1473" s="35" t="s">
        <v>85</v>
      </c>
      <c r="G1473" s="35" t="s">
        <v>140</v>
      </c>
      <c r="H1473" t="b">
        <v>0</v>
      </c>
      <c r="I1473">
        <v>5</v>
      </c>
      <c r="J1473" s="35" t="s">
        <v>139</v>
      </c>
    </row>
    <row r="1474" spans="1:10" x14ac:dyDescent="0.4">
      <c r="A1474">
        <v>2022</v>
      </c>
      <c r="B1474" s="35" t="s">
        <v>25</v>
      </c>
      <c r="C1474" s="35" t="s">
        <v>80</v>
      </c>
      <c r="D1474" s="35" t="s">
        <v>138</v>
      </c>
      <c r="E1474" s="35" t="s">
        <v>31</v>
      </c>
      <c r="F1474" s="35" t="s">
        <v>86</v>
      </c>
      <c r="G1474" s="35" t="s">
        <v>140</v>
      </c>
      <c r="H1474" t="b">
        <v>0</v>
      </c>
      <c r="I1474">
        <v>79</v>
      </c>
      <c r="J1474" s="35" t="s">
        <v>139</v>
      </c>
    </row>
    <row r="1475" spans="1:10" x14ac:dyDescent="0.4">
      <c r="A1475">
        <v>2022</v>
      </c>
      <c r="B1475" s="35" t="s">
        <v>25</v>
      </c>
      <c r="C1475" s="35" t="s">
        <v>80</v>
      </c>
      <c r="D1475" s="35" t="s">
        <v>138</v>
      </c>
      <c r="E1475" s="35" t="s">
        <v>32</v>
      </c>
      <c r="F1475" s="35" t="s">
        <v>87</v>
      </c>
      <c r="G1475" s="35" t="s">
        <v>136</v>
      </c>
      <c r="H1475" t="b">
        <v>0</v>
      </c>
      <c r="I1475">
        <v>6</v>
      </c>
      <c r="J1475" s="35" t="s">
        <v>139</v>
      </c>
    </row>
    <row r="1476" spans="1:10" x14ac:dyDescent="0.4">
      <c r="A1476">
        <v>2022</v>
      </c>
      <c r="B1476" s="35" t="s">
        <v>25</v>
      </c>
      <c r="C1476" s="35" t="s">
        <v>80</v>
      </c>
      <c r="D1476" s="35" t="s">
        <v>138</v>
      </c>
      <c r="E1476" s="35" t="s">
        <v>29</v>
      </c>
      <c r="F1476" s="35" t="s">
        <v>84</v>
      </c>
      <c r="G1476" s="35" t="s">
        <v>136</v>
      </c>
      <c r="H1476" t="b">
        <v>0</v>
      </c>
      <c r="I1476">
        <v>22</v>
      </c>
      <c r="J1476" s="35" t="s">
        <v>139</v>
      </c>
    </row>
    <row r="1477" spans="1:10" x14ac:dyDescent="0.4">
      <c r="A1477">
        <v>2022</v>
      </c>
      <c r="B1477" s="35" t="s">
        <v>25</v>
      </c>
      <c r="C1477" s="35" t="s">
        <v>80</v>
      </c>
      <c r="D1477" s="35" t="s">
        <v>138</v>
      </c>
      <c r="E1477" s="35" t="s">
        <v>33</v>
      </c>
      <c r="F1477" s="35" t="s">
        <v>88</v>
      </c>
      <c r="G1477" s="35" t="s">
        <v>140</v>
      </c>
      <c r="H1477" t="b">
        <v>0</v>
      </c>
      <c r="I1477">
        <v>66</v>
      </c>
      <c r="J1477" s="35" t="s">
        <v>139</v>
      </c>
    </row>
    <row r="1478" spans="1:10" x14ac:dyDescent="0.4">
      <c r="A1478">
        <v>2022</v>
      </c>
      <c r="B1478" s="35" t="s">
        <v>25</v>
      </c>
      <c r="C1478" s="35" t="s">
        <v>80</v>
      </c>
      <c r="D1478" s="35" t="s">
        <v>138</v>
      </c>
      <c r="E1478" s="35" t="s">
        <v>36</v>
      </c>
      <c r="F1478" s="35" t="s">
        <v>90</v>
      </c>
      <c r="G1478" s="35" t="s">
        <v>144</v>
      </c>
      <c r="H1478" t="b">
        <v>0</v>
      </c>
      <c r="I1478">
        <v>66</v>
      </c>
      <c r="J1478" s="35" t="s">
        <v>139</v>
      </c>
    </row>
    <row r="1479" spans="1:10" x14ac:dyDescent="0.4">
      <c r="A1479">
        <v>2022</v>
      </c>
      <c r="B1479" s="35" t="s">
        <v>25</v>
      </c>
      <c r="C1479" s="35" t="s">
        <v>80</v>
      </c>
      <c r="D1479" s="35" t="s">
        <v>138</v>
      </c>
      <c r="E1479" s="35" t="s">
        <v>37</v>
      </c>
      <c r="F1479" s="35" t="s">
        <v>91</v>
      </c>
      <c r="G1479" s="35" t="s">
        <v>138</v>
      </c>
      <c r="H1479" t="b">
        <v>0</v>
      </c>
      <c r="I1479">
        <v>37</v>
      </c>
      <c r="J1479" s="35" t="s">
        <v>139</v>
      </c>
    </row>
    <row r="1480" spans="1:10" x14ac:dyDescent="0.4">
      <c r="A1480">
        <v>2022</v>
      </c>
      <c r="B1480" s="35" t="s">
        <v>25</v>
      </c>
      <c r="C1480" s="35" t="s">
        <v>80</v>
      </c>
      <c r="D1480" s="35" t="s">
        <v>138</v>
      </c>
      <c r="E1480" s="35" t="s">
        <v>38</v>
      </c>
      <c r="F1480" s="35" t="s">
        <v>92</v>
      </c>
      <c r="G1480" s="35" t="s">
        <v>136</v>
      </c>
      <c r="H1480" t="b">
        <v>0</v>
      </c>
      <c r="I1480">
        <v>5</v>
      </c>
      <c r="J1480" s="35" t="s">
        <v>139</v>
      </c>
    </row>
    <row r="1481" spans="1:10" x14ac:dyDescent="0.4">
      <c r="A1481">
        <v>2022</v>
      </c>
      <c r="B1481" s="35" t="s">
        <v>25</v>
      </c>
      <c r="C1481" s="35" t="s">
        <v>80</v>
      </c>
      <c r="D1481" s="35" t="s">
        <v>138</v>
      </c>
      <c r="E1481" s="35" t="s">
        <v>39</v>
      </c>
      <c r="F1481" s="35" t="s">
        <v>93</v>
      </c>
      <c r="G1481" s="35" t="s">
        <v>140</v>
      </c>
      <c r="H1481" t="b">
        <v>0</v>
      </c>
      <c r="I1481">
        <v>59</v>
      </c>
      <c r="J1481" s="35" t="s">
        <v>139</v>
      </c>
    </row>
    <row r="1482" spans="1:10" x14ac:dyDescent="0.4">
      <c r="A1482">
        <v>2022</v>
      </c>
      <c r="B1482" s="35" t="s">
        <v>25</v>
      </c>
      <c r="C1482" s="35" t="s">
        <v>80</v>
      </c>
      <c r="D1482" s="35" t="s">
        <v>138</v>
      </c>
      <c r="E1482" s="35" t="s">
        <v>148</v>
      </c>
      <c r="F1482" s="35" t="s">
        <v>109</v>
      </c>
      <c r="G1482" s="35" t="s">
        <v>143</v>
      </c>
      <c r="H1482" t="b">
        <v>0</v>
      </c>
      <c r="I1482">
        <v>5</v>
      </c>
      <c r="J1482" s="35" t="s">
        <v>139</v>
      </c>
    </row>
    <row r="1483" spans="1:10" x14ac:dyDescent="0.4">
      <c r="A1483">
        <v>2022</v>
      </c>
      <c r="B1483" s="35" t="s">
        <v>25</v>
      </c>
      <c r="C1483" s="35" t="s">
        <v>80</v>
      </c>
      <c r="D1483" s="35" t="s">
        <v>138</v>
      </c>
      <c r="E1483" s="35" t="s">
        <v>40</v>
      </c>
      <c r="F1483" s="35" t="s">
        <v>94</v>
      </c>
      <c r="G1483" s="35" t="s">
        <v>140</v>
      </c>
      <c r="H1483" t="b">
        <v>0</v>
      </c>
      <c r="I1483">
        <v>5</v>
      </c>
      <c r="J1483" s="35" t="s">
        <v>139</v>
      </c>
    </row>
    <row r="1484" spans="1:10" x14ac:dyDescent="0.4">
      <c r="A1484">
        <v>2022</v>
      </c>
      <c r="B1484" s="35" t="s">
        <v>25</v>
      </c>
      <c r="C1484" s="35" t="s">
        <v>80</v>
      </c>
      <c r="D1484" s="35" t="s">
        <v>138</v>
      </c>
      <c r="E1484" s="35" t="s">
        <v>41</v>
      </c>
      <c r="F1484" s="35" t="s">
        <v>95</v>
      </c>
      <c r="G1484" s="35" t="s">
        <v>138</v>
      </c>
      <c r="H1484" t="b">
        <v>0</v>
      </c>
      <c r="I1484">
        <v>67</v>
      </c>
      <c r="J1484" s="35" t="s">
        <v>139</v>
      </c>
    </row>
    <row r="1485" spans="1:10" x14ac:dyDescent="0.4">
      <c r="A1485">
        <v>2022</v>
      </c>
      <c r="B1485" s="35" t="s">
        <v>25</v>
      </c>
      <c r="C1485" s="35" t="s">
        <v>80</v>
      </c>
      <c r="D1485" s="35" t="s">
        <v>138</v>
      </c>
      <c r="E1485" s="35" t="s">
        <v>42</v>
      </c>
      <c r="F1485" s="35" t="s">
        <v>96</v>
      </c>
      <c r="G1485" s="35" t="s">
        <v>136</v>
      </c>
      <c r="H1485" t="b">
        <v>0</v>
      </c>
      <c r="I1485">
        <v>1</v>
      </c>
      <c r="J1485" s="35" t="s">
        <v>139</v>
      </c>
    </row>
    <row r="1486" spans="1:10" x14ac:dyDescent="0.4">
      <c r="A1486">
        <v>2022</v>
      </c>
      <c r="B1486" s="35" t="s">
        <v>25</v>
      </c>
      <c r="C1486" s="35" t="s">
        <v>80</v>
      </c>
      <c r="D1486" s="35" t="s">
        <v>138</v>
      </c>
      <c r="E1486" s="35" t="s">
        <v>43</v>
      </c>
      <c r="F1486" s="35" t="s">
        <v>97</v>
      </c>
      <c r="G1486" s="35" t="s">
        <v>138</v>
      </c>
      <c r="H1486" t="b">
        <v>0</v>
      </c>
      <c r="I1486">
        <v>988</v>
      </c>
      <c r="J1486" s="35" t="s">
        <v>139</v>
      </c>
    </row>
    <row r="1487" spans="1:10" x14ac:dyDescent="0.4">
      <c r="A1487">
        <v>2022</v>
      </c>
      <c r="B1487" s="35" t="s">
        <v>25</v>
      </c>
      <c r="C1487" s="35" t="s">
        <v>80</v>
      </c>
      <c r="D1487" s="35" t="s">
        <v>138</v>
      </c>
      <c r="E1487" s="35" t="s">
        <v>44</v>
      </c>
      <c r="F1487" s="35" t="s">
        <v>98</v>
      </c>
      <c r="G1487" s="35" t="s">
        <v>138</v>
      </c>
      <c r="H1487" t="b">
        <v>0</v>
      </c>
      <c r="I1487">
        <v>740</v>
      </c>
      <c r="J1487" s="35" t="s">
        <v>139</v>
      </c>
    </row>
    <row r="1488" spans="1:10" x14ac:dyDescent="0.4">
      <c r="A1488">
        <v>2022</v>
      </c>
      <c r="B1488" s="35" t="s">
        <v>25</v>
      </c>
      <c r="C1488" s="35" t="s">
        <v>80</v>
      </c>
      <c r="D1488" s="35" t="s">
        <v>138</v>
      </c>
      <c r="E1488" s="35" t="s">
        <v>145</v>
      </c>
      <c r="F1488" s="35" t="s">
        <v>146</v>
      </c>
      <c r="G1488" s="35" t="s">
        <v>147</v>
      </c>
      <c r="H1488" t="b">
        <v>0</v>
      </c>
      <c r="I1488">
        <v>189</v>
      </c>
      <c r="J1488" s="35" t="s">
        <v>139</v>
      </c>
    </row>
    <row r="1489" spans="1:10" x14ac:dyDescent="0.4">
      <c r="A1489">
        <v>2022</v>
      </c>
      <c r="B1489" s="35" t="s">
        <v>25</v>
      </c>
      <c r="C1489" s="35" t="s">
        <v>80</v>
      </c>
      <c r="D1489" s="35" t="s">
        <v>138</v>
      </c>
      <c r="E1489" s="35" t="s">
        <v>45</v>
      </c>
      <c r="F1489" s="35" t="s">
        <v>99</v>
      </c>
      <c r="G1489" s="35" t="s">
        <v>136</v>
      </c>
      <c r="H1489" t="b">
        <v>0</v>
      </c>
      <c r="I1489">
        <v>4</v>
      </c>
      <c r="J1489" s="35" t="s">
        <v>139</v>
      </c>
    </row>
    <row r="1490" spans="1:10" x14ac:dyDescent="0.4">
      <c r="A1490">
        <v>2022</v>
      </c>
      <c r="B1490" s="35" t="s">
        <v>25</v>
      </c>
      <c r="C1490" s="35" t="s">
        <v>80</v>
      </c>
      <c r="D1490" s="35" t="s">
        <v>138</v>
      </c>
      <c r="E1490" s="35" t="s">
        <v>47</v>
      </c>
      <c r="F1490" s="35" t="s">
        <v>101</v>
      </c>
      <c r="G1490" s="35" t="s">
        <v>138</v>
      </c>
      <c r="H1490" t="b">
        <v>0</v>
      </c>
      <c r="I1490">
        <v>109</v>
      </c>
      <c r="J1490" s="35" t="s">
        <v>139</v>
      </c>
    </row>
    <row r="1491" spans="1:10" x14ac:dyDescent="0.4">
      <c r="A1491">
        <v>2022</v>
      </c>
      <c r="B1491" s="35" t="s">
        <v>25</v>
      </c>
      <c r="C1491" s="35" t="s">
        <v>80</v>
      </c>
      <c r="D1491" s="35" t="s">
        <v>138</v>
      </c>
      <c r="E1491" s="35" t="s">
        <v>149</v>
      </c>
      <c r="F1491" s="35" t="s">
        <v>110</v>
      </c>
      <c r="G1491" s="35" t="s">
        <v>143</v>
      </c>
      <c r="H1491" t="b">
        <v>0</v>
      </c>
      <c r="I1491">
        <v>2</v>
      </c>
      <c r="J1491" s="35" t="s">
        <v>139</v>
      </c>
    </row>
    <row r="1492" spans="1:10" x14ac:dyDescent="0.4">
      <c r="A1492">
        <v>2022</v>
      </c>
      <c r="B1492" s="35" t="s">
        <v>25</v>
      </c>
      <c r="C1492" s="35" t="s">
        <v>80</v>
      </c>
      <c r="D1492" s="35" t="s">
        <v>138</v>
      </c>
      <c r="E1492" s="35" t="s">
        <v>46</v>
      </c>
      <c r="F1492" s="35" t="s">
        <v>100</v>
      </c>
      <c r="G1492" s="35" t="s">
        <v>140</v>
      </c>
      <c r="H1492" t="b">
        <v>0</v>
      </c>
      <c r="I1492">
        <v>5</v>
      </c>
      <c r="J1492" s="35" t="s">
        <v>139</v>
      </c>
    </row>
    <row r="1493" spans="1:10" x14ac:dyDescent="0.4">
      <c r="A1493">
        <v>2022</v>
      </c>
      <c r="B1493" s="35" t="s">
        <v>25</v>
      </c>
      <c r="C1493" s="35" t="s">
        <v>80</v>
      </c>
      <c r="D1493" s="35" t="s">
        <v>138</v>
      </c>
      <c r="E1493" s="35" t="s">
        <v>48</v>
      </c>
      <c r="F1493" s="35" t="s">
        <v>102</v>
      </c>
      <c r="G1493" s="35" t="s">
        <v>136</v>
      </c>
      <c r="H1493" t="b">
        <v>0</v>
      </c>
      <c r="I1493">
        <v>21</v>
      </c>
      <c r="J1493" s="35" t="s">
        <v>139</v>
      </c>
    </row>
    <row r="1494" spans="1:10" x14ac:dyDescent="0.4">
      <c r="A1494">
        <v>2022</v>
      </c>
      <c r="B1494" s="35" t="s">
        <v>25</v>
      </c>
      <c r="C1494" s="35" t="s">
        <v>80</v>
      </c>
      <c r="D1494" s="35" t="s">
        <v>138</v>
      </c>
      <c r="E1494" s="35" t="s">
        <v>50</v>
      </c>
      <c r="F1494" s="35" t="s">
        <v>104</v>
      </c>
      <c r="G1494" s="35" t="s">
        <v>144</v>
      </c>
      <c r="H1494" t="b">
        <v>0</v>
      </c>
      <c r="I1494">
        <v>58</v>
      </c>
      <c r="J1494" s="35" t="s">
        <v>139</v>
      </c>
    </row>
    <row r="1495" spans="1:10" x14ac:dyDescent="0.4">
      <c r="A1495">
        <v>2022</v>
      </c>
      <c r="B1495" s="35" t="s">
        <v>25</v>
      </c>
      <c r="C1495" s="35" t="s">
        <v>80</v>
      </c>
      <c r="D1495" s="35" t="s">
        <v>138</v>
      </c>
      <c r="E1495" s="35" t="s">
        <v>49</v>
      </c>
      <c r="F1495" s="35" t="s">
        <v>103</v>
      </c>
      <c r="G1495" s="35" t="s">
        <v>138</v>
      </c>
      <c r="H1495" t="b">
        <v>0</v>
      </c>
      <c r="I1495">
        <v>3</v>
      </c>
      <c r="J1495" s="35" t="s">
        <v>139</v>
      </c>
    </row>
    <row r="1496" spans="1:10" x14ac:dyDescent="0.4">
      <c r="A1496">
        <v>2022</v>
      </c>
      <c r="B1496" s="35" t="s">
        <v>25</v>
      </c>
      <c r="C1496" s="35" t="s">
        <v>80</v>
      </c>
      <c r="D1496" s="35" t="s">
        <v>138</v>
      </c>
      <c r="E1496" s="35" t="s">
        <v>51</v>
      </c>
      <c r="F1496" s="35" t="s">
        <v>105</v>
      </c>
      <c r="G1496" s="35" t="s">
        <v>136</v>
      </c>
      <c r="H1496" t="b">
        <v>0</v>
      </c>
      <c r="I1496">
        <v>3</v>
      </c>
      <c r="J1496" s="35" t="s">
        <v>139</v>
      </c>
    </row>
    <row r="1497" spans="1:10" x14ac:dyDescent="0.4">
      <c r="A1497">
        <v>2022</v>
      </c>
      <c r="B1497" s="35" t="s">
        <v>27</v>
      </c>
      <c r="C1497" s="35" t="s">
        <v>82</v>
      </c>
      <c r="D1497" s="35" t="s">
        <v>136</v>
      </c>
      <c r="E1497" s="35" t="s">
        <v>161</v>
      </c>
      <c r="F1497" s="35" t="s">
        <v>162</v>
      </c>
      <c r="G1497" s="35" t="s">
        <v>161</v>
      </c>
      <c r="H1497" t="b">
        <v>0</v>
      </c>
      <c r="I1497">
        <v>8648</v>
      </c>
      <c r="J1497" s="35" t="s">
        <v>139</v>
      </c>
    </row>
    <row r="1498" spans="1:10" x14ac:dyDescent="0.4">
      <c r="A1498">
        <v>2022</v>
      </c>
      <c r="B1498" s="35" t="s">
        <v>27</v>
      </c>
      <c r="C1498" s="35" t="s">
        <v>82</v>
      </c>
      <c r="D1498" s="35" t="s">
        <v>136</v>
      </c>
      <c r="E1498" s="35" t="s">
        <v>2</v>
      </c>
      <c r="F1498" s="35" t="s">
        <v>57</v>
      </c>
      <c r="G1498" s="35" t="s">
        <v>136</v>
      </c>
      <c r="H1498" t="b">
        <v>0</v>
      </c>
      <c r="I1498">
        <v>114</v>
      </c>
      <c r="J1498" s="35" t="s">
        <v>139</v>
      </c>
    </row>
    <row r="1499" spans="1:10" x14ac:dyDescent="0.4">
      <c r="A1499">
        <v>2022</v>
      </c>
      <c r="B1499" s="35" t="s">
        <v>27</v>
      </c>
      <c r="C1499" s="35" t="s">
        <v>82</v>
      </c>
      <c r="D1499" s="35" t="s">
        <v>136</v>
      </c>
      <c r="E1499" s="35" t="s">
        <v>1</v>
      </c>
      <c r="F1499" s="35" t="s">
        <v>56</v>
      </c>
      <c r="G1499" s="35" t="s">
        <v>138</v>
      </c>
      <c r="H1499" t="b">
        <v>0</v>
      </c>
      <c r="I1499">
        <v>9</v>
      </c>
      <c r="J1499" s="35" t="s">
        <v>139</v>
      </c>
    </row>
    <row r="1500" spans="1:10" x14ac:dyDescent="0.4">
      <c r="A1500">
        <v>2022</v>
      </c>
      <c r="B1500" s="35" t="s">
        <v>27</v>
      </c>
      <c r="C1500" s="35" t="s">
        <v>82</v>
      </c>
      <c r="D1500" s="35" t="s">
        <v>136</v>
      </c>
      <c r="E1500" s="35" t="s">
        <v>4</v>
      </c>
      <c r="F1500" s="35" t="s">
        <v>59</v>
      </c>
      <c r="G1500" s="35" t="s">
        <v>138</v>
      </c>
      <c r="H1500" t="b">
        <v>0</v>
      </c>
      <c r="I1500">
        <v>4</v>
      </c>
      <c r="J1500" s="35" t="s">
        <v>139</v>
      </c>
    </row>
    <row r="1501" spans="1:10" x14ac:dyDescent="0.4">
      <c r="A1501">
        <v>2022</v>
      </c>
      <c r="B1501" s="35" t="s">
        <v>27</v>
      </c>
      <c r="C1501" s="35" t="s">
        <v>82</v>
      </c>
      <c r="D1501" s="35" t="s">
        <v>136</v>
      </c>
      <c r="E1501" s="35" t="s">
        <v>3</v>
      </c>
      <c r="F1501" s="35" t="s">
        <v>58</v>
      </c>
      <c r="G1501" s="35" t="s">
        <v>136</v>
      </c>
      <c r="H1501" t="b">
        <v>0</v>
      </c>
      <c r="I1501">
        <v>76</v>
      </c>
      <c r="J1501" s="35" t="s">
        <v>139</v>
      </c>
    </row>
    <row r="1502" spans="1:10" x14ac:dyDescent="0.4">
      <c r="A1502">
        <v>2022</v>
      </c>
      <c r="B1502" s="35" t="s">
        <v>27</v>
      </c>
      <c r="C1502" s="35" t="s">
        <v>82</v>
      </c>
      <c r="D1502" s="35" t="s">
        <v>136</v>
      </c>
      <c r="E1502" s="35" t="s">
        <v>5</v>
      </c>
      <c r="F1502" s="35" t="s">
        <v>60</v>
      </c>
      <c r="G1502" s="35" t="s">
        <v>136</v>
      </c>
      <c r="H1502" t="b">
        <v>0</v>
      </c>
      <c r="I1502">
        <v>461</v>
      </c>
      <c r="J1502" s="35" t="s">
        <v>139</v>
      </c>
    </row>
    <row r="1503" spans="1:10" x14ac:dyDescent="0.4">
      <c r="A1503">
        <v>2022</v>
      </c>
      <c r="B1503" s="35" t="s">
        <v>27</v>
      </c>
      <c r="C1503" s="35" t="s">
        <v>82</v>
      </c>
      <c r="D1503" s="35" t="s">
        <v>136</v>
      </c>
      <c r="E1503" s="35" t="s">
        <v>6</v>
      </c>
      <c r="F1503" s="35" t="s">
        <v>61</v>
      </c>
      <c r="G1503" s="35" t="s">
        <v>136</v>
      </c>
      <c r="H1503" t="b">
        <v>0</v>
      </c>
      <c r="I1503">
        <v>516</v>
      </c>
      <c r="J1503" s="35" t="s">
        <v>139</v>
      </c>
    </row>
    <row r="1504" spans="1:10" x14ac:dyDescent="0.4">
      <c r="A1504">
        <v>2022</v>
      </c>
      <c r="B1504" s="35" t="s">
        <v>27</v>
      </c>
      <c r="C1504" s="35" t="s">
        <v>82</v>
      </c>
      <c r="D1504" s="35" t="s">
        <v>136</v>
      </c>
      <c r="E1504" s="35" t="s">
        <v>7</v>
      </c>
      <c r="F1504" s="35" t="s">
        <v>62</v>
      </c>
      <c r="G1504" s="35" t="s">
        <v>140</v>
      </c>
      <c r="H1504" t="b">
        <v>0</v>
      </c>
      <c r="I1504">
        <v>19</v>
      </c>
      <c r="J1504" s="35" t="s">
        <v>139</v>
      </c>
    </row>
    <row r="1505" spans="1:10" x14ac:dyDescent="0.4">
      <c r="A1505">
        <v>2022</v>
      </c>
      <c r="B1505" s="35" t="s">
        <v>27</v>
      </c>
      <c r="C1505" s="35" t="s">
        <v>82</v>
      </c>
      <c r="D1505" s="35" t="s">
        <v>136</v>
      </c>
      <c r="E1505" s="35" t="s">
        <v>9</v>
      </c>
      <c r="F1505" s="35" t="s">
        <v>64</v>
      </c>
      <c r="G1505" s="35" t="s">
        <v>138</v>
      </c>
      <c r="H1505" t="b">
        <v>0</v>
      </c>
      <c r="I1505">
        <v>1</v>
      </c>
      <c r="J1505" s="35" t="s">
        <v>139</v>
      </c>
    </row>
    <row r="1506" spans="1:10" x14ac:dyDescent="0.4">
      <c r="A1506">
        <v>2022</v>
      </c>
      <c r="B1506" s="35" t="s">
        <v>27</v>
      </c>
      <c r="C1506" s="35" t="s">
        <v>82</v>
      </c>
      <c r="D1506" s="35" t="s">
        <v>136</v>
      </c>
      <c r="E1506" s="35" t="s">
        <v>8</v>
      </c>
      <c r="F1506" s="35" t="s">
        <v>63</v>
      </c>
      <c r="G1506" s="35" t="s">
        <v>138</v>
      </c>
      <c r="H1506" t="b">
        <v>0</v>
      </c>
      <c r="I1506">
        <v>4</v>
      </c>
      <c r="J1506" s="35" t="s">
        <v>139</v>
      </c>
    </row>
    <row r="1507" spans="1:10" x14ac:dyDescent="0.4">
      <c r="A1507">
        <v>2022</v>
      </c>
      <c r="B1507" s="35" t="s">
        <v>27</v>
      </c>
      <c r="C1507" s="35" t="s">
        <v>82</v>
      </c>
      <c r="D1507" s="35" t="s">
        <v>136</v>
      </c>
      <c r="E1507" s="35" t="s">
        <v>141</v>
      </c>
      <c r="F1507" s="35" t="s">
        <v>142</v>
      </c>
      <c r="G1507" s="35" t="s">
        <v>143</v>
      </c>
      <c r="H1507" t="b">
        <v>0</v>
      </c>
      <c r="I1507">
        <v>71</v>
      </c>
      <c r="J1507" s="35" t="s">
        <v>139</v>
      </c>
    </row>
    <row r="1508" spans="1:10" x14ac:dyDescent="0.4">
      <c r="A1508">
        <v>2022</v>
      </c>
      <c r="B1508" s="35" t="s">
        <v>27</v>
      </c>
      <c r="C1508" s="35" t="s">
        <v>82</v>
      </c>
      <c r="D1508" s="35" t="s">
        <v>136</v>
      </c>
      <c r="E1508" s="35" t="s">
        <v>10</v>
      </c>
      <c r="F1508" s="35" t="s">
        <v>65</v>
      </c>
      <c r="G1508" s="35" t="s">
        <v>138</v>
      </c>
      <c r="H1508" t="b">
        <v>0</v>
      </c>
      <c r="I1508">
        <v>26</v>
      </c>
      <c r="J1508" s="35" t="s">
        <v>139</v>
      </c>
    </row>
    <row r="1509" spans="1:10" x14ac:dyDescent="0.4">
      <c r="A1509">
        <v>2022</v>
      </c>
      <c r="B1509" s="35" t="s">
        <v>27</v>
      </c>
      <c r="C1509" s="35" t="s">
        <v>82</v>
      </c>
      <c r="D1509" s="35" t="s">
        <v>136</v>
      </c>
      <c r="E1509" s="35" t="s">
        <v>11</v>
      </c>
      <c r="F1509" s="35" t="s">
        <v>66</v>
      </c>
      <c r="G1509" s="35" t="s">
        <v>138</v>
      </c>
      <c r="H1509" t="b">
        <v>0</v>
      </c>
      <c r="I1509">
        <v>29</v>
      </c>
      <c r="J1509" s="35" t="s">
        <v>139</v>
      </c>
    </row>
    <row r="1510" spans="1:10" x14ac:dyDescent="0.4">
      <c r="A1510">
        <v>2022</v>
      </c>
      <c r="B1510" s="35" t="s">
        <v>27</v>
      </c>
      <c r="C1510" s="35" t="s">
        <v>82</v>
      </c>
      <c r="D1510" s="35" t="s">
        <v>136</v>
      </c>
      <c r="E1510" s="35" t="s">
        <v>12</v>
      </c>
      <c r="F1510" s="35" t="s">
        <v>67</v>
      </c>
      <c r="G1510" s="35" t="s">
        <v>136</v>
      </c>
      <c r="H1510" t="b">
        <v>0</v>
      </c>
      <c r="I1510">
        <v>25</v>
      </c>
      <c r="J1510" s="35" t="s">
        <v>139</v>
      </c>
    </row>
    <row r="1511" spans="1:10" x14ac:dyDescent="0.4">
      <c r="A1511">
        <v>2022</v>
      </c>
      <c r="B1511" s="35" t="s">
        <v>27</v>
      </c>
      <c r="C1511" s="35" t="s">
        <v>82</v>
      </c>
      <c r="D1511" s="35" t="s">
        <v>136</v>
      </c>
      <c r="E1511" s="35" t="s">
        <v>16</v>
      </c>
      <c r="F1511" s="35" t="s">
        <v>71</v>
      </c>
      <c r="G1511" s="35" t="s">
        <v>144</v>
      </c>
      <c r="H1511" t="b">
        <v>0</v>
      </c>
      <c r="I1511">
        <v>10</v>
      </c>
      <c r="J1511" s="35" t="s">
        <v>139</v>
      </c>
    </row>
    <row r="1512" spans="1:10" x14ac:dyDescent="0.4">
      <c r="A1512">
        <v>2022</v>
      </c>
      <c r="B1512" s="35" t="s">
        <v>27</v>
      </c>
      <c r="C1512" s="35" t="s">
        <v>82</v>
      </c>
      <c r="D1512" s="35" t="s">
        <v>136</v>
      </c>
      <c r="E1512" s="35" t="s">
        <v>13</v>
      </c>
      <c r="F1512" s="35" t="s">
        <v>68</v>
      </c>
      <c r="G1512" s="35" t="s">
        <v>136</v>
      </c>
      <c r="H1512" t="b">
        <v>0</v>
      </c>
      <c r="I1512">
        <v>275</v>
      </c>
      <c r="J1512" s="35" t="s">
        <v>139</v>
      </c>
    </row>
    <row r="1513" spans="1:10" x14ac:dyDescent="0.4">
      <c r="A1513">
        <v>2022</v>
      </c>
      <c r="B1513" s="35" t="s">
        <v>27</v>
      </c>
      <c r="C1513" s="35" t="s">
        <v>82</v>
      </c>
      <c r="D1513" s="35" t="s">
        <v>136</v>
      </c>
      <c r="E1513" s="35" t="s">
        <v>14</v>
      </c>
      <c r="F1513" s="35" t="s">
        <v>69</v>
      </c>
      <c r="G1513" s="35" t="s">
        <v>144</v>
      </c>
      <c r="H1513" t="b">
        <v>0</v>
      </c>
      <c r="I1513">
        <v>62</v>
      </c>
      <c r="J1513" s="35" t="s">
        <v>139</v>
      </c>
    </row>
    <row r="1514" spans="1:10" x14ac:dyDescent="0.4">
      <c r="A1514">
        <v>2022</v>
      </c>
      <c r="B1514" s="35" t="s">
        <v>27</v>
      </c>
      <c r="C1514" s="35" t="s">
        <v>82</v>
      </c>
      <c r="D1514" s="35" t="s">
        <v>136</v>
      </c>
      <c r="E1514" s="35" t="s">
        <v>15</v>
      </c>
      <c r="F1514" s="35" t="s">
        <v>70</v>
      </c>
      <c r="G1514" s="35" t="s">
        <v>144</v>
      </c>
      <c r="H1514" t="b">
        <v>0</v>
      </c>
      <c r="I1514">
        <v>14</v>
      </c>
      <c r="J1514" s="35" t="s">
        <v>139</v>
      </c>
    </row>
    <row r="1515" spans="1:10" x14ac:dyDescent="0.4">
      <c r="A1515">
        <v>2022</v>
      </c>
      <c r="B1515" s="35" t="s">
        <v>27</v>
      </c>
      <c r="C1515" s="35" t="s">
        <v>82</v>
      </c>
      <c r="D1515" s="35" t="s">
        <v>136</v>
      </c>
      <c r="E1515" s="35" t="s">
        <v>17</v>
      </c>
      <c r="F1515" s="35" t="s">
        <v>72</v>
      </c>
      <c r="G1515" s="35" t="s">
        <v>144</v>
      </c>
      <c r="H1515" t="b">
        <v>0</v>
      </c>
      <c r="I1515">
        <v>9</v>
      </c>
      <c r="J1515" s="35" t="s">
        <v>139</v>
      </c>
    </row>
    <row r="1516" spans="1:10" x14ac:dyDescent="0.4">
      <c r="A1516">
        <v>2022</v>
      </c>
      <c r="B1516" s="35" t="s">
        <v>27</v>
      </c>
      <c r="C1516" s="35" t="s">
        <v>82</v>
      </c>
      <c r="D1516" s="35" t="s">
        <v>136</v>
      </c>
      <c r="E1516" s="35" t="s">
        <v>18</v>
      </c>
      <c r="F1516" s="35" t="s">
        <v>73</v>
      </c>
      <c r="G1516" s="35" t="s">
        <v>138</v>
      </c>
      <c r="H1516" t="b">
        <v>0</v>
      </c>
      <c r="I1516">
        <v>3</v>
      </c>
      <c r="J1516" s="35" t="s">
        <v>139</v>
      </c>
    </row>
    <row r="1517" spans="1:10" x14ac:dyDescent="0.4">
      <c r="A1517">
        <v>2022</v>
      </c>
      <c r="B1517" s="35" t="s">
        <v>27</v>
      </c>
      <c r="C1517" s="35" t="s">
        <v>82</v>
      </c>
      <c r="D1517" s="35" t="s">
        <v>136</v>
      </c>
      <c r="E1517" s="35" t="s">
        <v>19</v>
      </c>
      <c r="F1517" s="35" t="s">
        <v>74</v>
      </c>
      <c r="G1517" s="35" t="s">
        <v>138</v>
      </c>
      <c r="H1517" t="b">
        <v>0</v>
      </c>
      <c r="I1517">
        <v>3</v>
      </c>
      <c r="J1517" s="35" t="s">
        <v>139</v>
      </c>
    </row>
    <row r="1518" spans="1:10" x14ac:dyDescent="0.4">
      <c r="A1518">
        <v>2022</v>
      </c>
      <c r="B1518" s="35" t="s">
        <v>27</v>
      </c>
      <c r="C1518" s="35" t="s">
        <v>82</v>
      </c>
      <c r="D1518" s="35" t="s">
        <v>136</v>
      </c>
      <c r="E1518" s="35" t="s">
        <v>22</v>
      </c>
      <c r="F1518" s="35" t="s">
        <v>77</v>
      </c>
      <c r="G1518" s="35" t="s">
        <v>140</v>
      </c>
      <c r="H1518" t="b">
        <v>0</v>
      </c>
      <c r="I1518">
        <v>42</v>
      </c>
      <c r="J1518" s="35" t="s">
        <v>139</v>
      </c>
    </row>
    <row r="1519" spans="1:10" x14ac:dyDescent="0.4">
      <c r="A1519">
        <v>2022</v>
      </c>
      <c r="B1519" s="35" t="s">
        <v>27</v>
      </c>
      <c r="C1519" s="35" t="s">
        <v>82</v>
      </c>
      <c r="D1519" s="35" t="s">
        <v>136</v>
      </c>
      <c r="E1519" s="35" t="s">
        <v>21</v>
      </c>
      <c r="F1519" s="35" t="s">
        <v>76</v>
      </c>
      <c r="G1519" s="35" t="s">
        <v>138</v>
      </c>
      <c r="H1519" t="b">
        <v>0</v>
      </c>
      <c r="I1519">
        <v>21</v>
      </c>
      <c r="J1519" s="35" t="s">
        <v>139</v>
      </c>
    </row>
    <row r="1520" spans="1:10" x14ac:dyDescent="0.4">
      <c r="A1520">
        <v>2022</v>
      </c>
      <c r="B1520" s="35" t="s">
        <v>27</v>
      </c>
      <c r="C1520" s="35" t="s">
        <v>82</v>
      </c>
      <c r="D1520" s="35" t="s">
        <v>136</v>
      </c>
      <c r="E1520" s="35" t="s">
        <v>20</v>
      </c>
      <c r="F1520" s="35" t="s">
        <v>75</v>
      </c>
      <c r="G1520" s="35" t="s">
        <v>140</v>
      </c>
      <c r="H1520" t="b">
        <v>0</v>
      </c>
      <c r="I1520">
        <v>23</v>
      </c>
      <c r="J1520" s="35" t="s">
        <v>139</v>
      </c>
    </row>
    <row r="1521" spans="1:10" x14ac:dyDescent="0.4">
      <c r="A1521">
        <v>2022</v>
      </c>
      <c r="B1521" s="35" t="s">
        <v>27</v>
      </c>
      <c r="C1521" s="35" t="s">
        <v>82</v>
      </c>
      <c r="D1521" s="35" t="s">
        <v>136</v>
      </c>
      <c r="E1521" s="35" t="s">
        <v>23</v>
      </c>
      <c r="F1521" s="35" t="s">
        <v>78</v>
      </c>
      <c r="G1521" s="35" t="s">
        <v>144</v>
      </c>
      <c r="H1521" t="b">
        <v>0</v>
      </c>
      <c r="I1521">
        <v>39</v>
      </c>
      <c r="J1521" s="35" t="s">
        <v>139</v>
      </c>
    </row>
    <row r="1522" spans="1:10" x14ac:dyDescent="0.4">
      <c r="A1522">
        <v>2022</v>
      </c>
      <c r="B1522" s="35" t="s">
        <v>27</v>
      </c>
      <c r="C1522" s="35" t="s">
        <v>82</v>
      </c>
      <c r="D1522" s="35" t="s">
        <v>136</v>
      </c>
      <c r="E1522" s="35" t="s">
        <v>24</v>
      </c>
      <c r="F1522" s="35" t="s">
        <v>79</v>
      </c>
      <c r="G1522" s="35" t="s">
        <v>144</v>
      </c>
      <c r="H1522" t="b">
        <v>0</v>
      </c>
      <c r="I1522">
        <v>252</v>
      </c>
      <c r="J1522" s="35" t="s">
        <v>139</v>
      </c>
    </row>
    <row r="1523" spans="1:10" x14ac:dyDescent="0.4">
      <c r="A1523">
        <v>2022</v>
      </c>
      <c r="B1523" s="35" t="s">
        <v>27</v>
      </c>
      <c r="C1523" s="35" t="s">
        <v>82</v>
      </c>
      <c r="D1523" s="35" t="s">
        <v>136</v>
      </c>
      <c r="E1523" s="35" t="s">
        <v>26</v>
      </c>
      <c r="F1523" s="35" t="s">
        <v>81</v>
      </c>
      <c r="G1523" s="35" t="s">
        <v>144</v>
      </c>
      <c r="H1523" t="b">
        <v>0</v>
      </c>
      <c r="I1523">
        <v>14</v>
      </c>
      <c r="J1523" s="35" t="s">
        <v>139</v>
      </c>
    </row>
    <row r="1524" spans="1:10" x14ac:dyDescent="0.4">
      <c r="A1524">
        <v>2022</v>
      </c>
      <c r="B1524" s="35" t="s">
        <v>27</v>
      </c>
      <c r="C1524" s="35" t="s">
        <v>82</v>
      </c>
      <c r="D1524" s="35" t="s">
        <v>136</v>
      </c>
      <c r="E1524" s="35" t="s">
        <v>25</v>
      </c>
      <c r="F1524" s="35" t="s">
        <v>80</v>
      </c>
      <c r="G1524" s="35" t="s">
        <v>138</v>
      </c>
      <c r="H1524" t="b">
        <v>0</v>
      </c>
      <c r="I1524">
        <v>1</v>
      </c>
      <c r="J1524" s="35" t="s">
        <v>139</v>
      </c>
    </row>
    <row r="1525" spans="1:10" x14ac:dyDescent="0.4">
      <c r="A1525">
        <v>2022</v>
      </c>
      <c r="B1525" s="35" t="s">
        <v>27</v>
      </c>
      <c r="C1525" s="35" t="s">
        <v>82</v>
      </c>
      <c r="D1525" s="35" t="s">
        <v>136</v>
      </c>
      <c r="E1525" s="35" t="s">
        <v>27</v>
      </c>
      <c r="F1525" s="35" t="s">
        <v>82</v>
      </c>
      <c r="G1525" s="35" t="s">
        <v>136</v>
      </c>
      <c r="H1525" t="b">
        <v>0</v>
      </c>
      <c r="I1525">
        <v>4764</v>
      </c>
      <c r="J1525" s="35" t="s">
        <v>137</v>
      </c>
    </row>
    <row r="1526" spans="1:10" x14ac:dyDescent="0.4">
      <c r="A1526">
        <v>2022</v>
      </c>
      <c r="B1526" s="35" t="s">
        <v>27</v>
      </c>
      <c r="C1526" s="35" t="s">
        <v>82</v>
      </c>
      <c r="D1526" s="35" t="s">
        <v>136</v>
      </c>
      <c r="E1526" s="35" t="s">
        <v>34</v>
      </c>
      <c r="F1526" s="35" t="s">
        <v>89</v>
      </c>
      <c r="G1526" s="35" t="s">
        <v>138</v>
      </c>
      <c r="H1526" t="b">
        <v>0</v>
      </c>
      <c r="I1526">
        <v>24</v>
      </c>
      <c r="J1526" s="35" t="s">
        <v>139</v>
      </c>
    </row>
    <row r="1527" spans="1:10" x14ac:dyDescent="0.4">
      <c r="A1527">
        <v>2022</v>
      </c>
      <c r="B1527" s="35" t="s">
        <v>27</v>
      </c>
      <c r="C1527" s="35" t="s">
        <v>82</v>
      </c>
      <c r="D1527" s="35" t="s">
        <v>136</v>
      </c>
      <c r="E1527" s="35" t="s">
        <v>35</v>
      </c>
      <c r="F1527" s="35" t="s">
        <v>111</v>
      </c>
      <c r="G1527" s="35" t="s">
        <v>136</v>
      </c>
      <c r="H1527" t="b">
        <v>0</v>
      </c>
      <c r="I1527">
        <v>40</v>
      </c>
      <c r="J1527" s="35" t="s">
        <v>139</v>
      </c>
    </row>
    <row r="1528" spans="1:10" x14ac:dyDescent="0.4">
      <c r="A1528">
        <v>2022</v>
      </c>
      <c r="B1528" s="35" t="s">
        <v>27</v>
      </c>
      <c r="C1528" s="35" t="s">
        <v>82</v>
      </c>
      <c r="D1528" s="35" t="s">
        <v>136</v>
      </c>
      <c r="E1528" s="35" t="s">
        <v>28</v>
      </c>
      <c r="F1528" s="35" t="s">
        <v>83</v>
      </c>
      <c r="G1528" s="35" t="s">
        <v>144</v>
      </c>
      <c r="H1528" t="b">
        <v>0</v>
      </c>
      <c r="I1528">
        <v>19</v>
      </c>
      <c r="J1528" s="35" t="s">
        <v>139</v>
      </c>
    </row>
    <row r="1529" spans="1:10" x14ac:dyDescent="0.4">
      <c r="A1529">
        <v>2022</v>
      </c>
      <c r="B1529" s="35" t="s">
        <v>27</v>
      </c>
      <c r="C1529" s="35" t="s">
        <v>82</v>
      </c>
      <c r="D1529" s="35" t="s">
        <v>136</v>
      </c>
      <c r="E1529" s="35" t="s">
        <v>30</v>
      </c>
      <c r="F1529" s="35" t="s">
        <v>85</v>
      </c>
      <c r="G1529" s="35" t="s">
        <v>140</v>
      </c>
      <c r="H1529" t="b">
        <v>0</v>
      </c>
      <c r="I1529">
        <v>16</v>
      </c>
      <c r="J1529" s="35" t="s">
        <v>139</v>
      </c>
    </row>
    <row r="1530" spans="1:10" x14ac:dyDescent="0.4">
      <c r="A1530">
        <v>2022</v>
      </c>
      <c r="B1530" s="35" t="s">
        <v>27</v>
      </c>
      <c r="C1530" s="35" t="s">
        <v>82</v>
      </c>
      <c r="D1530" s="35" t="s">
        <v>136</v>
      </c>
      <c r="E1530" s="35" t="s">
        <v>31</v>
      </c>
      <c r="F1530" s="35" t="s">
        <v>86</v>
      </c>
      <c r="G1530" s="35" t="s">
        <v>140</v>
      </c>
      <c r="H1530" t="b">
        <v>0</v>
      </c>
      <c r="I1530">
        <v>26</v>
      </c>
      <c r="J1530" s="35" t="s">
        <v>139</v>
      </c>
    </row>
    <row r="1531" spans="1:10" x14ac:dyDescent="0.4">
      <c r="A1531">
        <v>2022</v>
      </c>
      <c r="B1531" s="35" t="s">
        <v>27</v>
      </c>
      <c r="C1531" s="35" t="s">
        <v>82</v>
      </c>
      <c r="D1531" s="35" t="s">
        <v>136</v>
      </c>
      <c r="E1531" s="35" t="s">
        <v>32</v>
      </c>
      <c r="F1531" s="35" t="s">
        <v>87</v>
      </c>
      <c r="G1531" s="35" t="s">
        <v>136</v>
      </c>
      <c r="H1531" t="b">
        <v>0</v>
      </c>
      <c r="I1531">
        <v>26</v>
      </c>
      <c r="J1531" s="35" t="s">
        <v>139</v>
      </c>
    </row>
    <row r="1532" spans="1:10" x14ac:dyDescent="0.4">
      <c r="A1532">
        <v>2022</v>
      </c>
      <c r="B1532" s="35" t="s">
        <v>27</v>
      </c>
      <c r="C1532" s="35" t="s">
        <v>82</v>
      </c>
      <c r="D1532" s="35" t="s">
        <v>136</v>
      </c>
      <c r="E1532" s="35" t="s">
        <v>29</v>
      </c>
      <c r="F1532" s="35" t="s">
        <v>84</v>
      </c>
      <c r="G1532" s="35" t="s">
        <v>136</v>
      </c>
      <c r="H1532" t="b">
        <v>0</v>
      </c>
      <c r="I1532">
        <v>94</v>
      </c>
      <c r="J1532" s="35" t="s">
        <v>139</v>
      </c>
    </row>
    <row r="1533" spans="1:10" x14ac:dyDescent="0.4">
      <c r="A1533">
        <v>2022</v>
      </c>
      <c r="B1533" s="35" t="s">
        <v>27</v>
      </c>
      <c r="C1533" s="35" t="s">
        <v>82</v>
      </c>
      <c r="D1533" s="35" t="s">
        <v>136</v>
      </c>
      <c r="E1533" s="35" t="s">
        <v>33</v>
      </c>
      <c r="F1533" s="35" t="s">
        <v>88</v>
      </c>
      <c r="G1533" s="35" t="s">
        <v>140</v>
      </c>
      <c r="H1533" t="b">
        <v>0</v>
      </c>
      <c r="I1533">
        <v>22</v>
      </c>
      <c r="J1533" s="35" t="s">
        <v>139</v>
      </c>
    </row>
    <row r="1534" spans="1:10" x14ac:dyDescent="0.4">
      <c r="A1534">
        <v>2022</v>
      </c>
      <c r="B1534" s="35" t="s">
        <v>27</v>
      </c>
      <c r="C1534" s="35" t="s">
        <v>82</v>
      </c>
      <c r="D1534" s="35" t="s">
        <v>136</v>
      </c>
      <c r="E1534" s="35" t="s">
        <v>36</v>
      </c>
      <c r="F1534" s="35" t="s">
        <v>90</v>
      </c>
      <c r="G1534" s="35" t="s">
        <v>144</v>
      </c>
      <c r="H1534" t="b">
        <v>0</v>
      </c>
      <c r="I1534">
        <v>37</v>
      </c>
      <c r="J1534" s="35" t="s">
        <v>139</v>
      </c>
    </row>
    <row r="1535" spans="1:10" x14ac:dyDescent="0.4">
      <c r="A1535">
        <v>2022</v>
      </c>
      <c r="B1535" s="35" t="s">
        <v>27</v>
      </c>
      <c r="C1535" s="35" t="s">
        <v>82</v>
      </c>
      <c r="D1535" s="35" t="s">
        <v>136</v>
      </c>
      <c r="E1535" s="35" t="s">
        <v>37</v>
      </c>
      <c r="F1535" s="35" t="s">
        <v>91</v>
      </c>
      <c r="G1535" s="35" t="s">
        <v>138</v>
      </c>
      <c r="H1535" t="b">
        <v>0</v>
      </c>
      <c r="I1535">
        <v>10</v>
      </c>
      <c r="J1535" s="35" t="s">
        <v>139</v>
      </c>
    </row>
    <row r="1536" spans="1:10" x14ac:dyDescent="0.4">
      <c r="A1536">
        <v>2022</v>
      </c>
      <c r="B1536" s="35" t="s">
        <v>27</v>
      </c>
      <c r="C1536" s="35" t="s">
        <v>82</v>
      </c>
      <c r="D1536" s="35" t="s">
        <v>136</v>
      </c>
      <c r="E1536" s="35" t="s">
        <v>38</v>
      </c>
      <c r="F1536" s="35" t="s">
        <v>92</v>
      </c>
      <c r="G1536" s="35" t="s">
        <v>136</v>
      </c>
      <c r="H1536" t="b">
        <v>0</v>
      </c>
      <c r="I1536">
        <v>249</v>
      </c>
      <c r="J1536" s="35" t="s">
        <v>139</v>
      </c>
    </row>
    <row r="1537" spans="1:10" x14ac:dyDescent="0.4">
      <c r="A1537">
        <v>2022</v>
      </c>
      <c r="B1537" s="35" t="s">
        <v>27</v>
      </c>
      <c r="C1537" s="35" t="s">
        <v>82</v>
      </c>
      <c r="D1537" s="35" t="s">
        <v>136</v>
      </c>
      <c r="E1537" s="35" t="s">
        <v>39</v>
      </c>
      <c r="F1537" s="35" t="s">
        <v>93</v>
      </c>
      <c r="G1537" s="35" t="s">
        <v>140</v>
      </c>
      <c r="H1537" t="b">
        <v>0</v>
      </c>
      <c r="I1537">
        <v>41</v>
      </c>
      <c r="J1537" s="35" t="s">
        <v>139</v>
      </c>
    </row>
    <row r="1538" spans="1:10" x14ac:dyDescent="0.4">
      <c r="A1538">
        <v>2022</v>
      </c>
      <c r="B1538" s="35" t="s">
        <v>27</v>
      </c>
      <c r="C1538" s="35" t="s">
        <v>82</v>
      </c>
      <c r="D1538" s="35" t="s">
        <v>136</v>
      </c>
      <c r="E1538" s="35" t="s">
        <v>148</v>
      </c>
      <c r="F1538" s="35" t="s">
        <v>109</v>
      </c>
      <c r="G1538" s="35" t="s">
        <v>143</v>
      </c>
      <c r="H1538" t="b">
        <v>0</v>
      </c>
      <c r="I1538">
        <v>2</v>
      </c>
      <c r="J1538" s="35" t="s">
        <v>139</v>
      </c>
    </row>
    <row r="1539" spans="1:10" x14ac:dyDescent="0.4">
      <c r="A1539">
        <v>2022</v>
      </c>
      <c r="B1539" s="35" t="s">
        <v>27</v>
      </c>
      <c r="C1539" s="35" t="s">
        <v>82</v>
      </c>
      <c r="D1539" s="35" t="s">
        <v>136</v>
      </c>
      <c r="E1539" s="35" t="s">
        <v>40</v>
      </c>
      <c r="F1539" s="35" t="s">
        <v>94</v>
      </c>
      <c r="G1539" s="35" t="s">
        <v>140</v>
      </c>
      <c r="H1539" t="b">
        <v>0</v>
      </c>
      <c r="I1539">
        <v>10</v>
      </c>
      <c r="J1539" s="35" t="s">
        <v>139</v>
      </c>
    </row>
    <row r="1540" spans="1:10" x14ac:dyDescent="0.4">
      <c r="A1540">
        <v>2022</v>
      </c>
      <c r="B1540" s="35" t="s">
        <v>27</v>
      </c>
      <c r="C1540" s="35" t="s">
        <v>82</v>
      </c>
      <c r="D1540" s="35" t="s">
        <v>136</v>
      </c>
      <c r="E1540" s="35" t="s">
        <v>41</v>
      </c>
      <c r="F1540" s="35" t="s">
        <v>95</v>
      </c>
      <c r="G1540" s="35" t="s">
        <v>138</v>
      </c>
      <c r="H1540" t="b">
        <v>0</v>
      </c>
      <c r="I1540">
        <v>16</v>
      </c>
      <c r="J1540" s="35" t="s">
        <v>139</v>
      </c>
    </row>
    <row r="1541" spans="1:10" x14ac:dyDescent="0.4">
      <c r="A1541">
        <v>2022</v>
      </c>
      <c r="B1541" s="35" t="s">
        <v>27</v>
      </c>
      <c r="C1541" s="35" t="s">
        <v>82</v>
      </c>
      <c r="D1541" s="35" t="s">
        <v>136</v>
      </c>
      <c r="E1541" s="35" t="s">
        <v>42</v>
      </c>
      <c r="F1541" s="35" t="s">
        <v>96</v>
      </c>
      <c r="G1541" s="35" t="s">
        <v>136</v>
      </c>
      <c r="H1541" t="b">
        <v>0</v>
      </c>
      <c r="I1541">
        <v>43</v>
      </c>
      <c r="J1541" s="35" t="s">
        <v>139</v>
      </c>
    </row>
    <row r="1542" spans="1:10" x14ac:dyDescent="0.4">
      <c r="A1542">
        <v>2022</v>
      </c>
      <c r="B1542" s="35" t="s">
        <v>27</v>
      </c>
      <c r="C1542" s="35" t="s">
        <v>82</v>
      </c>
      <c r="D1542" s="35" t="s">
        <v>136</v>
      </c>
      <c r="E1542" s="35" t="s">
        <v>43</v>
      </c>
      <c r="F1542" s="35" t="s">
        <v>97</v>
      </c>
      <c r="G1542" s="35" t="s">
        <v>138</v>
      </c>
      <c r="H1542" t="b">
        <v>0</v>
      </c>
      <c r="I1542">
        <v>14</v>
      </c>
      <c r="J1542" s="35" t="s">
        <v>139</v>
      </c>
    </row>
    <row r="1543" spans="1:10" x14ac:dyDescent="0.4">
      <c r="A1543">
        <v>2022</v>
      </c>
      <c r="B1543" s="35" t="s">
        <v>27</v>
      </c>
      <c r="C1543" s="35" t="s">
        <v>82</v>
      </c>
      <c r="D1543" s="35" t="s">
        <v>136</v>
      </c>
      <c r="E1543" s="35" t="s">
        <v>44</v>
      </c>
      <c r="F1543" s="35" t="s">
        <v>98</v>
      </c>
      <c r="G1543" s="35" t="s">
        <v>138</v>
      </c>
      <c r="H1543" t="b">
        <v>0</v>
      </c>
      <c r="I1543">
        <v>77</v>
      </c>
      <c r="J1543" s="35" t="s">
        <v>139</v>
      </c>
    </row>
    <row r="1544" spans="1:10" x14ac:dyDescent="0.4">
      <c r="A1544">
        <v>2022</v>
      </c>
      <c r="B1544" s="35" t="s">
        <v>27</v>
      </c>
      <c r="C1544" s="35" t="s">
        <v>82</v>
      </c>
      <c r="D1544" s="35" t="s">
        <v>136</v>
      </c>
      <c r="E1544" s="35" t="s">
        <v>145</v>
      </c>
      <c r="F1544" s="35" t="s">
        <v>146</v>
      </c>
      <c r="G1544" s="35" t="s">
        <v>147</v>
      </c>
      <c r="H1544" t="b">
        <v>0</v>
      </c>
      <c r="I1544">
        <v>25</v>
      </c>
      <c r="J1544" s="35" t="s">
        <v>139</v>
      </c>
    </row>
    <row r="1545" spans="1:10" x14ac:dyDescent="0.4">
      <c r="A1545">
        <v>2022</v>
      </c>
      <c r="B1545" s="35" t="s">
        <v>27</v>
      </c>
      <c r="C1545" s="35" t="s">
        <v>82</v>
      </c>
      <c r="D1545" s="35" t="s">
        <v>136</v>
      </c>
      <c r="E1545" s="35" t="s">
        <v>45</v>
      </c>
      <c r="F1545" s="35" t="s">
        <v>99</v>
      </c>
      <c r="G1545" s="35" t="s">
        <v>136</v>
      </c>
      <c r="H1545" t="b">
        <v>0</v>
      </c>
      <c r="I1545">
        <v>71</v>
      </c>
      <c r="J1545" s="35" t="s">
        <v>139</v>
      </c>
    </row>
    <row r="1546" spans="1:10" x14ac:dyDescent="0.4">
      <c r="A1546">
        <v>2022</v>
      </c>
      <c r="B1546" s="35" t="s">
        <v>27</v>
      </c>
      <c r="C1546" s="35" t="s">
        <v>82</v>
      </c>
      <c r="D1546" s="35" t="s">
        <v>136</v>
      </c>
      <c r="E1546" s="35" t="s">
        <v>47</v>
      </c>
      <c r="F1546" s="35" t="s">
        <v>101</v>
      </c>
      <c r="G1546" s="35" t="s">
        <v>138</v>
      </c>
      <c r="H1546" t="b">
        <v>0</v>
      </c>
      <c r="I1546">
        <v>27</v>
      </c>
      <c r="J1546" s="35" t="s">
        <v>139</v>
      </c>
    </row>
    <row r="1547" spans="1:10" x14ac:dyDescent="0.4">
      <c r="A1547">
        <v>2022</v>
      </c>
      <c r="B1547" s="35" t="s">
        <v>27</v>
      </c>
      <c r="C1547" s="35" t="s">
        <v>82</v>
      </c>
      <c r="D1547" s="35" t="s">
        <v>136</v>
      </c>
      <c r="E1547" s="35" t="s">
        <v>46</v>
      </c>
      <c r="F1547" s="35" t="s">
        <v>100</v>
      </c>
      <c r="G1547" s="35" t="s">
        <v>140</v>
      </c>
      <c r="H1547" t="b">
        <v>0</v>
      </c>
      <c r="I1547">
        <v>24</v>
      </c>
      <c r="J1547" s="35" t="s">
        <v>139</v>
      </c>
    </row>
    <row r="1548" spans="1:10" x14ac:dyDescent="0.4">
      <c r="A1548">
        <v>2022</v>
      </c>
      <c r="B1548" s="35" t="s">
        <v>27</v>
      </c>
      <c r="C1548" s="35" t="s">
        <v>82</v>
      </c>
      <c r="D1548" s="35" t="s">
        <v>136</v>
      </c>
      <c r="E1548" s="35" t="s">
        <v>48</v>
      </c>
      <c r="F1548" s="35" t="s">
        <v>102</v>
      </c>
      <c r="G1548" s="35" t="s">
        <v>136</v>
      </c>
      <c r="H1548" t="b">
        <v>0</v>
      </c>
      <c r="I1548">
        <v>793</v>
      </c>
      <c r="J1548" s="35" t="s">
        <v>139</v>
      </c>
    </row>
    <row r="1549" spans="1:10" x14ac:dyDescent="0.4">
      <c r="A1549">
        <v>2022</v>
      </c>
      <c r="B1549" s="35" t="s">
        <v>27</v>
      </c>
      <c r="C1549" s="35" t="s">
        <v>82</v>
      </c>
      <c r="D1549" s="35" t="s">
        <v>136</v>
      </c>
      <c r="E1549" s="35" t="s">
        <v>50</v>
      </c>
      <c r="F1549" s="35" t="s">
        <v>104</v>
      </c>
      <c r="G1549" s="35" t="s">
        <v>144</v>
      </c>
      <c r="H1549" t="b">
        <v>0</v>
      </c>
      <c r="I1549">
        <v>61</v>
      </c>
      <c r="J1549" s="35" t="s">
        <v>139</v>
      </c>
    </row>
    <row r="1550" spans="1:10" x14ac:dyDescent="0.4">
      <c r="A1550">
        <v>2022</v>
      </c>
      <c r="B1550" s="35" t="s">
        <v>27</v>
      </c>
      <c r="C1550" s="35" t="s">
        <v>82</v>
      </c>
      <c r="D1550" s="35" t="s">
        <v>136</v>
      </c>
      <c r="E1550" s="35" t="s">
        <v>49</v>
      </c>
      <c r="F1550" s="35" t="s">
        <v>103</v>
      </c>
      <c r="G1550" s="35" t="s">
        <v>138</v>
      </c>
      <c r="H1550" t="b">
        <v>0</v>
      </c>
      <c r="I1550">
        <v>3</v>
      </c>
      <c r="J1550" s="35" t="s">
        <v>139</v>
      </c>
    </row>
    <row r="1551" spans="1:10" x14ac:dyDescent="0.4">
      <c r="A1551">
        <v>2022</v>
      </c>
      <c r="B1551" s="35" t="s">
        <v>27</v>
      </c>
      <c r="C1551" s="35" t="s">
        <v>82</v>
      </c>
      <c r="D1551" s="35" t="s">
        <v>136</v>
      </c>
      <c r="E1551" s="35" t="s">
        <v>51</v>
      </c>
      <c r="F1551" s="35" t="s">
        <v>105</v>
      </c>
      <c r="G1551" s="35" t="s">
        <v>136</v>
      </c>
      <c r="H1551" t="b">
        <v>0</v>
      </c>
      <c r="I1551">
        <v>77</v>
      </c>
      <c r="J1551" s="35" t="s">
        <v>139</v>
      </c>
    </row>
    <row r="1552" spans="1:10" x14ac:dyDescent="0.4">
      <c r="A1552">
        <v>2022</v>
      </c>
      <c r="B1552" s="35" t="s">
        <v>34</v>
      </c>
      <c r="C1552" s="35" t="s">
        <v>89</v>
      </c>
      <c r="D1552" s="35" t="s">
        <v>138</v>
      </c>
      <c r="E1552" s="35" t="s">
        <v>161</v>
      </c>
      <c r="F1552" s="35" t="s">
        <v>162</v>
      </c>
      <c r="G1552" s="35" t="s">
        <v>161</v>
      </c>
      <c r="H1552" t="b">
        <v>0</v>
      </c>
      <c r="I1552">
        <v>80113</v>
      </c>
      <c r="J1552" s="35" t="s">
        <v>139</v>
      </c>
    </row>
    <row r="1553" spans="1:10" x14ac:dyDescent="0.4">
      <c r="A1553">
        <v>2022</v>
      </c>
      <c r="B1553" s="35" t="s">
        <v>34</v>
      </c>
      <c r="C1553" s="35" t="s">
        <v>89</v>
      </c>
      <c r="D1553" s="35" t="s">
        <v>138</v>
      </c>
      <c r="E1553" s="35" t="s">
        <v>2</v>
      </c>
      <c r="F1553" s="35" t="s">
        <v>57</v>
      </c>
      <c r="G1553" s="35" t="s">
        <v>136</v>
      </c>
      <c r="H1553" t="b">
        <v>0</v>
      </c>
      <c r="I1553">
        <v>22</v>
      </c>
      <c r="J1553" s="35" t="s">
        <v>139</v>
      </c>
    </row>
    <row r="1554" spans="1:10" x14ac:dyDescent="0.4">
      <c r="A1554">
        <v>2022</v>
      </c>
      <c r="B1554" s="35" t="s">
        <v>34</v>
      </c>
      <c r="C1554" s="35" t="s">
        <v>89</v>
      </c>
      <c r="D1554" s="35" t="s">
        <v>138</v>
      </c>
      <c r="E1554" s="35" t="s">
        <v>1</v>
      </c>
      <c r="F1554" s="35" t="s">
        <v>56</v>
      </c>
      <c r="G1554" s="35" t="s">
        <v>138</v>
      </c>
      <c r="H1554" t="b">
        <v>0</v>
      </c>
      <c r="I1554">
        <v>99</v>
      </c>
      <c r="J1554" s="35" t="s">
        <v>139</v>
      </c>
    </row>
    <row r="1555" spans="1:10" x14ac:dyDescent="0.4">
      <c r="A1555">
        <v>2022</v>
      </c>
      <c r="B1555" s="35" t="s">
        <v>34</v>
      </c>
      <c r="C1555" s="35" t="s">
        <v>89</v>
      </c>
      <c r="D1555" s="35" t="s">
        <v>138</v>
      </c>
      <c r="E1555" s="35" t="s">
        <v>4</v>
      </c>
      <c r="F1555" s="35" t="s">
        <v>59</v>
      </c>
      <c r="G1555" s="35" t="s">
        <v>138</v>
      </c>
      <c r="H1555" t="b">
        <v>0</v>
      </c>
      <c r="I1555">
        <v>24</v>
      </c>
      <c r="J1555" s="35" t="s">
        <v>139</v>
      </c>
    </row>
    <row r="1556" spans="1:10" x14ac:dyDescent="0.4">
      <c r="A1556">
        <v>2022</v>
      </c>
      <c r="B1556" s="35" t="s">
        <v>34</v>
      </c>
      <c r="C1556" s="35" t="s">
        <v>89</v>
      </c>
      <c r="D1556" s="35" t="s">
        <v>138</v>
      </c>
      <c r="E1556" s="35" t="s">
        <v>150</v>
      </c>
      <c r="F1556" s="35" t="s">
        <v>106</v>
      </c>
      <c r="G1556" s="35" t="s">
        <v>143</v>
      </c>
      <c r="H1556" t="b">
        <v>0</v>
      </c>
      <c r="I1556">
        <v>2</v>
      </c>
      <c r="J1556" s="35" t="s">
        <v>139</v>
      </c>
    </row>
    <row r="1557" spans="1:10" x14ac:dyDescent="0.4">
      <c r="A1557">
        <v>2022</v>
      </c>
      <c r="B1557" s="35" t="s">
        <v>34</v>
      </c>
      <c r="C1557" s="35" t="s">
        <v>89</v>
      </c>
      <c r="D1557" s="35" t="s">
        <v>138</v>
      </c>
      <c r="E1557" s="35" t="s">
        <v>3</v>
      </c>
      <c r="F1557" s="35" t="s">
        <v>58</v>
      </c>
      <c r="G1557" s="35" t="s">
        <v>136</v>
      </c>
      <c r="H1557" t="b">
        <v>0</v>
      </c>
      <c r="I1557">
        <v>74</v>
      </c>
      <c r="J1557" s="35" t="s">
        <v>139</v>
      </c>
    </row>
    <row r="1558" spans="1:10" x14ac:dyDescent="0.4">
      <c r="A1558">
        <v>2022</v>
      </c>
      <c r="B1558" s="35" t="s">
        <v>34</v>
      </c>
      <c r="C1558" s="35" t="s">
        <v>89</v>
      </c>
      <c r="D1558" s="35" t="s">
        <v>138</v>
      </c>
      <c r="E1558" s="35" t="s">
        <v>5</v>
      </c>
      <c r="F1558" s="35" t="s">
        <v>60</v>
      </c>
      <c r="G1558" s="35" t="s">
        <v>136</v>
      </c>
      <c r="H1558" t="b">
        <v>0</v>
      </c>
      <c r="I1558">
        <v>460</v>
      </c>
      <c r="J1558" s="35" t="s">
        <v>139</v>
      </c>
    </row>
    <row r="1559" spans="1:10" x14ac:dyDescent="0.4">
      <c r="A1559">
        <v>2022</v>
      </c>
      <c r="B1559" s="35" t="s">
        <v>34</v>
      </c>
      <c r="C1559" s="35" t="s">
        <v>89</v>
      </c>
      <c r="D1559" s="35" t="s">
        <v>138</v>
      </c>
      <c r="E1559" s="35" t="s">
        <v>6</v>
      </c>
      <c r="F1559" s="35" t="s">
        <v>61</v>
      </c>
      <c r="G1559" s="35" t="s">
        <v>136</v>
      </c>
      <c r="H1559" t="b">
        <v>0</v>
      </c>
      <c r="I1559">
        <v>161</v>
      </c>
      <c r="J1559" s="35" t="s">
        <v>139</v>
      </c>
    </row>
    <row r="1560" spans="1:10" x14ac:dyDescent="0.4">
      <c r="A1560">
        <v>2022</v>
      </c>
      <c r="B1560" s="35" t="s">
        <v>34</v>
      </c>
      <c r="C1560" s="35" t="s">
        <v>89</v>
      </c>
      <c r="D1560" s="35" t="s">
        <v>138</v>
      </c>
      <c r="E1560" s="35" t="s">
        <v>7</v>
      </c>
      <c r="F1560" s="35" t="s">
        <v>62</v>
      </c>
      <c r="G1560" s="35" t="s">
        <v>140</v>
      </c>
      <c r="H1560" t="b">
        <v>0</v>
      </c>
      <c r="I1560">
        <v>433</v>
      </c>
      <c r="J1560" s="35" t="s">
        <v>139</v>
      </c>
    </row>
    <row r="1561" spans="1:10" x14ac:dyDescent="0.4">
      <c r="A1561">
        <v>2022</v>
      </c>
      <c r="B1561" s="35" t="s">
        <v>34</v>
      </c>
      <c r="C1561" s="35" t="s">
        <v>89</v>
      </c>
      <c r="D1561" s="35" t="s">
        <v>138</v>
      </c>
      <c r="E1561" s="35" t="s">
        <v>9</v>
      </c>
      <c r="F1561" s="35" t="s">
        <v>64</v>
      </c>
      <c r="G1561" s="35" t="s">
        <v>138</v>
      </c>
      <c r="H1561" t="b">
        <v>0</v>
      </c>
      <c r="I1561">
        <v>233</v>
      </c>
      <c r="J1561" s="35" t="s">
        <v>139</v>
      </c>
    </row>
    <row r="1562" spans="1:10" x14ac:dyDescent="0.4">
      <c r="A1562">
        <v>2022</v>
      </c>
      <c r="B1562" s="35" t="s">
        <v>34</v>
      </c>
      <c r="C1562" s="35" t="s">
        <v>89</v>
      </c>
      <c r="D1562" s="35" t="s">
        <v>138</v>
      </c>
      <c r="E1562" s="35" t="s">
        <v>8</v>
      </c>
      <c r="F1562" s="35" t="s">
        <v>63</v>
      </c>
      <c r="G1562" s="35" t="s">
        <v>138</v>
      </c>
      <c r="H1562" t="b">
        <v>0</v>
      </c>
      <c r="I1562">
        <v>112</v>
      </c>
      <c r="J1562" s="35" t="s">
        <v>139</v>
      </c>
    </row>
    <row r="1563" spans="1:10" x14ac:dyDescent="0.4">
      <c r="A1563">
        <v>2022</v>
      </c>
      <c r="B1563" s="35" t="s">
        <v>34</v>
      </c>
      <c r="C1563" s="35" t="s">
        <v>89</v>
      </c>
      <c r="D1563" s="35" t="s">
        <v>138</v>
      </c>
      <c r="E1563" s="35" t="s">
        <v>141</v>
      </c>
      <c r="F1563" s="35" t="s">
        <v>142</v>
      </c>
      <c r="G1563" s="35" t="s">
        <v>143</v>
      </c>
      <c r="H1563" t="b">
        <v>0</v>
      </c>
      <c r="I1563">
        <v>1592</v>
      </c>
      <c r="J1563" s="35" t="s">
        <v>139</v>
      </c>
    </row>
    <row r="1564" spans="1:10" x14ac:dyDescent="0.4">
      <c r="A1564">
        <v>2022</v>
      </c>
      <c r="B1564" s="35" t="s">
        <v>34</v>
      </c>
      <c r="C1564" s="35" t="s">
        <v>89</v>
      </c>
      <c r="D1564" s="35" t="s">
        <v>138</v>
      </c>
      <c r="E1564" s="35" t="s">
        <v>10</v>
      </c>
      <c r="F1564" s="35" t="s">
        <v>65</v>
      </c>
      <c r="G1564" s="35" t="s">
        <v>138</v>
      </c>
      <c r="H1564" t="b">
        <v>0</v>
      </c>
      <c r="I1564">
        <v>1098</v>
      </c>
      <c r="J1564" s="35" t="s">
        <v>139</v>
      </c>
    </row>
    <row r="1565" spans="1:10" x14ac:dyDescent="0.4">
      <c r="A1565">
        <v>2022</v>
      </c>
      <c r="B1565" s="35" t="s">
        <v>34</v>
      </c>
      <c r="C1565" s="35" t="s">
        <v>89</v>
      </c>
      <c r="D1565" s="35" t="s">
        <v>138</v>
      </c>
      <c r="E1565" s="35" t="s">
        <v>11</v>
      </c>
      <c r="F1565" s="35" t="s">
        <v>66</v>
      </c>
      <c r="G1565" s="35" t="s">
        <v>138</v>
      </c>
      <c r="H1565" t="b">
        <v>0</v>
      </c>
      <c r="I1565">
        <v>1078</v>
      </c>
      <c r="J1565" s="35" t="s">
        <v>139</v>
      </c>
    </row>
    <row r="1566" spans="1:10" x14ac:dyDescent="0.4">
      <c r="A1566">
        <v>2022</v>
      </c>
      <c r="B1566" s="35" t="s">
        <v>34</v>
      </c>
      <c r="C1566" s="35" t="s">
        <v>89</v>
      </c>
      <c r="D1566" s="35" t="s">
        <v>138</v>
      </c>
      <c r="E1566" s="35" t="s">
        <v>151</v>
      </c>
      <c r="F1566" s="35" t="s">
        <v>107</v>
      </c>
      <c r="G1566" s="35" t="s">
        <v>136</v>
      </c>
      <c r="H1566" t="b">
        <v>0</v>
      </c>
      <c r="I1566">
        <v>2</v>
      </c>
      <c r="J1566" s="35" t="s">
        <v>139</v>
      </c>
    </row>
    <row r="1567" spans="1:10" x14ac:dyDescent="0.4">
      <c r="A1567">
        <v>2022</v>
      </c>
      <c r="B1567" s="35" t="s">
        <v>34</v>
      </c>
      <c r="C1567" s="35" t="s">
        <v>89</v>
      </c>
      <c r="D1567" s="35" t="s">
        <v>138</v>
      </c>
      <c r="E1567" s="35" t="s">
        <v>12</v>
      </c>
      <c r="F1567" s="35" t="s">
        <v>67</v>
      </c>
      <c r="G1567" s="35" t="s">
        <v>136</v>
      </c>
      <c r="H1567" t="b">
        <v>0</v>
      </c>
      <c r="I1567">
        <v>19</v>
      </c>
      <c r="J1567" s="35" t="s">
        <v>139</v>
      </c>
    </row>
    <row r="1568" spans="1:10" x14ac:dyDescent="0.4">
      <c r="A1568">
        <v>2022</v>
      </c>
      <c r="B1568" s="35" t="s">
        <v>34</v>
      </c>
      <c r="C1568" s="35" t="s">
        <v>89</v>
      </c>
      <c r="D1568" s="35" t="s">
        <v>138</v>
      </c>
      <c r="E1568" s="35" t="s">
        <v>16</v>
      </c>
      <c r="F1568" s="35" t="s">
        <v>71</v>
      </c>
      <c r="G1568" s="35" t="s">
        <v>144</v>
      </c>
      <c r="H1568" t="b">
        <v>0</v>
      </c>
      <c r="I1568">
        <v>38</v>
      </c>
      <c r="J1568" s="35" t="s">
        <v>139</v>
      </c>
    </row>
    <row r="1569" spans="1:10" x14ac:dyDescent="0.4">
      <c r="A1569">
        <v>2022</v>
      </c>
      <c r="B1569" s="35" t="s">
        <v>34</v>
      </c>
      <c r="C1569" s="35" t="s">
        <v>89</v>
      </c>
      <c r="D1569" s="35" t="s">
        <v>138</v>
      </c>
      <c r="E1569" s="35" t="s">
        <v>13</v>
      </c>
      <c r="F1569" s="35" t="s">
        <v>68</v>
      </c>
      <c r="G1569" s="35" t="s">
        <v>136</v>
      </c>
      <c r="H1569" t="b">
        <v>0</v>
      </c>
      <c r="I1569">
        <v>15</v>
      </c>
      <c r="J1569" s="35" t="s">
        <v>139</v>
      </c>
    </row>
    <row r="1570" spans="1:10" x14ac:dyDescent="0.4">
      <c r="A1570">
        <v>2022</v>
      </c>
      <c r="B1570" s="35" t="s">
        <v>34</v>
      </c>
      <c r="C1570" s="35" t="s">
        <v>89</v>
      </c>
      <c r="D1570" s="35" t="s">
        <v>138</v>
      </c>
      <c r="E1570" s="35" t="s">
        <v>14</v>
      </c>
      <c r="F1570" s="35" t="s">
        <v>69</v>
      </c>
      <c r="G1570" s="35" t="s">
        <v>144</v>
      </c>
      <c r="H1570" t="b">
        <v>0</v>
      </c>
      <c r="I1570">
        <v>435</v>
      </c>
      <c r="J1570" s="35" t="s">
        <v>139</v>
      </c>
    </row>
    <row r="1571" spans="1:10" x14ac:dyDescent="0.4">
      <c r="A1571">
        <v>2022</v>
      </c>
      <c r="B1571" s="35" t="s">
        <v>34</v>
      </c>
      <c r="C1571" s="35" t="s">
        <v>89</v>
      </c>
      <c r="D1571" s="35" t="s">
        <v>138</v>
      </c>
      <c r="E1571" s="35" t="s">
        <v>15</v>
      </c>
      <c r="F1571" s="35" t="s">
        <v>70</v>
      </c>
      <c r="G1571" s="35" t="s">
        <v>144</v>
      </c>
      <c r="H1571" t="b">
        <v>0</v>
      </c>
      <c r="I1571">
        <v>99</v>
      </c>
      <c r="J1571" s="35" t="s">
        <v>139</v>
      </c>
    </row>
    <row r="1572" spans="1:10" x14ac:dyDescent="0.4">
      <c r="A1572">
        <v>2022</v>
      </c>
      <c r="B1572" s="35" t="s">
        <v>34</v>
      </c>
      <c r="C1572" s="35" t="s">
        <v>89</v>
      </c>
      <c r="D1572" s="35" t="s">
        <v>138</v>
      </c>
      <c r="E1572" s="35" t="s">
        <v>17</v>
      </c>
      <c r="F1572" s="35" t="s">
        <v>72</v>
      </c>
      <c r="G1572" s="35" t="s">
        <v>144</v>
      </c>
      <c r="H1572" t="b">
        <v>0</v>
      </c>
      <c r="I1572">
        <v>29</v>
      </c>
      <c r="J1572" s="35" t="s">
        <v>139</v>
      </c>
    </row>
    <row r="1573" spans="1:10" x14ac:dyDescent="0.4">
      <c r="A1573">
        <v>2022</v>
      </c>
      <c r="B1573" s="35" t="s">
        <v>34</v>
      </c>
      <c r="C1573" s="35" t="s">
        <v>89</v>
      </c>
      <c r="D1573" s="35" t="s">
        <v>138</v>
      </c>
      <c r="E1573" s="35" t="s">
        <v>18</v>
      </c>
      <c r="F1573" s="35" t="s">
        <v>73</v>
      </c>
      <c r="G1573" s="35" t="s">
        <v>138</v>
      </c>
      <c r="H1573" t="b">
        <v>0</v>
      </c>
      <c r="I1573">
        <v>74</v>
      </c>
      <c r="J1573" s="35" t="s">
        <v>139</v>
      </c>
    </row>
    <row r="1574" spans="1:10" x14ac:dyDescent="0.4">
      <c r="A1574">
        <v>2022</v>
      </c>
      <c r="B1574" s="35" t="s">
        <v>34</v>
      </c>
      <c r="C1574" s="35" t="s">
        <v>89</v>
      </c>
      <c r="D1574" s="35" t="s">
        <v>138</v>
      </c>
      <c r="E1574" s="35" t="s">
        <v>19</v>
      </c>
      <c r="F1574" s="35" t="s">
        <v>74</v>
      </c>
      <c r="G1574" s="35" t="s">
        <v>138</v>
      </c>
      <c r="H1574" t="b">
        <v>0</v>
      </c>
      <c r="I1574">
        <v>68</v>
      </c>
      <c r="J1574" s="35" t="s">
        <v>139</v>
      </c>
    </row>
    <row r="1575" spans="1:10" x14ac:dyDescent="0.4">
      <c r="A1575">
        <v>2022</v>
      </c>
      <c r="B1575" s="35" t="s">
        <v>34</v>
      </c>
      <c r="C1575" s="35" t="s">
        <v>89</v>
      </c>
      <c r="D1575" s="35" t="s">
        <v>138</v>
      </c>
      <c r="E1575" s="35" t="s">
        <v>22</v>
      </c>
      <c r="F1575" s="35" t="s">
        <v>77</v>
      </c>
      <c r="G1575" s="35" t="s">
        <v>140</v>
      </c>
      <c r="H1575" t="b">
        <v>0</v>
      </c>
      <c r="I1575">
        <v>567</v>
      </c>
      <c r="J1575" s="35" t="s">
        <v>139</v>
      </c>
    </row>
    <row r="1576" spans="1:10" x14ac:dyDescent="0.4">
      <c r="A1576">
        <v>2022</v>
      </c>
      <c r="B1576" s="35" t="s">
        <v>34</v>
      </c>
      <c r="C1576" s="35" t="s">
        <v>89</v>
      </c>
      <c r="D1576" s="35" t="s">
        <v>138</v>
      </c>
      <c r="E1576" s="35" t="s">
        <v>21</v>
      </c>
      <c r="F1576" s="35" t="s">
        <v>76</v>
      </c>
      <c r="G1576" s="35" t="s">
        <v>138</v>
      </c>
      <c r="H1576" t="b">
        <v>0</v>
      </c>
      <c r="I1576">
        <v>1272</v>
      </c>
      <c r="J1576" s="35" t="s">
        <v>139</v>
      </c>
    </row>
    <row r="1577" spans="1:10" x14ac:dyDescent="0.4">
      <c r="A1577">
        <v>2022</v>
      </c>
      <c r="B1577" s="35" t="s">
        <v>34</v>
      </c>
      <c r="C1577" s="35" t="s">
        <v>89</v>
      </c>
      <c r="D1577" s="35" t="s">
        <v>138</v>
      </c>
      <c r="E1577" s="35" t="s">
        <v>20</v>
      </c>
      <c r="F1577" s="35" t="s">
        <v>75</v>
      </c>
      <c r="G1577" s="35" t="s">
        <v>140</v>
      </c>
      <c r="H1577" t="b">
        <v>0</v>
      </c>
      <c r="I1577">
        <v>60</v>
      </c>
      <c r="J1577" s="35" t="s">
        <v>139</v>
      </c>
    </row>
    <row r="1578" spans="1:10" x14ac:dyDescent="0.4">
      <c r="A1578">
        <v>2022</v>
      </c>
      <c r="B1578" s="35" t="s">
        <v>34</v>
      </c>
      <c r="C1578" s="35" t="s">
        <v>89</v>
      </c>
      <c r="D1578" s="35" t="s">
        <v>138</v>
      </c>
      <c r="E1578" s="35" t="s">
        <v>23</v>
      </c>
      <c r="F1578" s="35" t="s">
        <v>78</v>
      </c>
      <c r="G1578" s="35" t="s">
        <v>144</v>
      </c>
      <c r="H1578" t="b">
        <v>0</v>
      </c>
      <c r="I1578">
        <v>137</v>
      </c>
      <c r="J1578" s="35" t="s">
        <v>139</v>
      </c>
    </row>
    <row r="1579" spans="1:10" x14ac:dyDescent="0.4">
      <c r="A1579">
        <v>2022</v>
      </c>
      <c r="B1579" s="35" t="s">
        <v>34</v>
      </c>
      <c r="C1579" s="35" t="s">
        <v>89</v>
      </c>
      <c r="D1579" s="35" t="s">
        <v>138</v>
      </c>
      <c r="E1579" s="35" t="s">
        <v>24</v>
      </c>
      <c r="F1579" s="35" t="s">
        <v>79</v>
      </c>
      <c r="G1579" s="35" t="s">
        <v>144</v>
      </c>
      <c r="H1579" t="b">
        <v>0</v>
      </c>
      <c r="I1579">
        <v>140</v>
      </c>
      <c r="J1579" s="35" t="s">
        <v>139</v>
      </c>
    </row>
    <row r="1580" spans="1:10" x14ac:dyDescent="0.4">
      <c r="A1580">
        <v>2022</v>
      </c>
      <c r="B1580" s="35" t="s">
        <v>34</v>
      </c>
      <c r="C1580" s="35" t="s">
        <v>89</v>
      </c>
      <c r="D1580" s="35" t="s">
        <v>138</v>
      </c>
      <c r="E1580" s="35" t="s">
        <v>26</v>
      </c>
      <c r="F1580" s="35" t="s">
        <v>81</v>
      </c>
      <c r="G1580" s="35" t="s">
        <v>144</v>
      </c>
      <c r="H1580" t="b">
        <v>0</v>
      </c>
      <c r="I1580">
        <v>89</v>
      </c>
      <c r="J1580" s="35" t="s">
        <v>139</v>
      </c>
    </row>
    <row r="1581" spans="1:10" x14ac:dyDescent="0.4">
      <c r="A1581">
        <v>2022</v>
      </c>
      <c r="B1581" s="35" t="s">
        <v>34</v>
      </c>
      <c r="C1581" s="35" t="s">
        <v>89</v>
      </c>
      <c r="D1581" s="35" t="s">
        <v>138</v>
      </c>
      <c r="E1581" s="35" t="s">
        <v>25</v>
      </c>
      <c r="F1581" s="35" t="s">
        <v>80</v>
      </c>
      <c r="G1581" s="35" t="s">
        <v>138</v>
      </c>
      <c r="H1581" t="b">
        <v>0</v>
      </c>
      <c r="I1581">
        <v>22</v>
      </c>
      <c r="J1581" s="35" t="s">
        <v>139</v>
      </c>
    </row>
    <row r="1582" spans="1:10" x14ac:dyDescent="0.4">
      <c r="A1582">
        <v>2022</v>
      </c>
      <c r="B1582" s="35" t="s">
        <v>34</v>
      </c>
      <c r="C1582" s="35" t="s">
        <v>89</v>
      </c>
      <c r="D1582" s="35" t="s">
        <v>138</v>
      </c>
      <c r="E1582" s="35" t="s">
        <v>27</v>
      </c>
      <c r="F1582" s="35" t="s">
        <v>82</v>
      </c>
      <c r="G1582" s="35" t="s">
        <v>136</v>
      </c>
      <c r="H1582" t="b">
        <v>0</v>
      </c>
      <c r="I1582">
        <v>11</v>
      </c>
      <c r="J1582" s="35" t="s">
        <v>139</v>
      </c>
    </row>
    <row r="1583" spans="1:10" x14ac:dyDescent="0.4">
      <c r="A1583">
        <v>2022</v>
      </c>
      <c r="B1583" s="35" t="s">
        <v>34</v>
      </c>
      <c r="C1583" s="35" t="s">
        <v>89</v>
      </c>
      <c r="D1583" s="35" t="s">
        <v>138</v>
      </c>
      <c r="E1583" s="35" t="s">
        <v>34</v>
      </c>
      <c r="F1583" s="35" t="s">
        <v>89</v>
      </c>
      <c r="G1583" s="35" t="s">
        <v>138</v>
      </c>
      <c r="H1583" t="b">
        <v>0</v>
      </c>
      <c r="I1583">
        <v>64887</v>
      </c>
      <c r="J1583" s="35" t="s">
        <v>137</v>
      </c>
    </row>
    <row r="1584" spans="1:10" x14ac:dyDescent="0.4">
      <c r="A1584">
        <v>2022</v>
      </c>
      <c r="B1584" s="35" t="s">
        <v>34</v>
      </c>
      <c r="C1584" s="35" t="s">
        <v>89</v>
      </c>
      <c r="D1584" s="35" t="s">
        <v>138</v>
      </c>
      <c r="E1584" s="35" t="s">
        <v>35</v>
      </c>
      <c r="F1584" s="35" t="s">
        <v>111</v>
      </c>
      <c r="G1584" s="35" t="s">
        <v>136</v>
      </c>
      <c r="H1584" t="b">
        <v>0</v>
      </c>
      <c r="I1584">
        <v>1</v>
      </c>
      <c r="J1584" s="35" t="s">
        <v>139</v>
      </c>
    </row>
    <row r="1585" spans="1:10" x14ac:dyDescent="0.4">
      <c r="A1585">
        <v>2022</v>
      </c>
      <c r="B1585" s="35" t="s">
        <v>34</v>
      </c>
      <c r="C1585" s="35" t="s">
        <v>89</v>
      </c>
      <c r="D1585" s="35" t="s">
        <v>138</v>
      </c>
      <c r="E1585" s="35" t="s">
        <v>28</v>
      </c>
      <c r="F1585" s="35" t="s">
        <v>83</v>
      </c>
      <c r="G1585" s="35" t="s">
        <v>144</v>
      </c>
      <c r="H1585" t="b">
        <v>0</v>
      </c>
      <c r="I1585">
        <v>15</v>
      </c>
      <c r="J1585" s="35" t="s">
        <v>139</v>
      </c>
    </row>
    <row r="1586" spans="1:10" x14ac:dyDescent="0.4">
      <c r="A1586">
        <v>2022</v>
      </c>
      <c r="B1586" s="35" t="s">
        <v>34</v>
      </c>
      <c r="C1586" s="35" t="s">
        <v>89</v>
      </c>
      <c r="D1586" s="35" t="s">
        <v>138</v>
      </c>
      <c r="E1586" s="35" t="s">
        <v>30</v>
      </c>
      <c r="F1586" s="35" t="s">
        <v>85</v>
      </c>
      <c r="G1586" s="35" t="s">
        <v>140</v>
      </c>
      <c r="H1586" t="b">
        <v>0</v>
      </c>
      <c r="I1586">
        <v>122</v>
      </c>
      <c r="J1586" s="35" t="s">
        <v>139</v>
      </c>
    </row>
    <row r="1587" spans="1:10" x14ac:dyDescent="0.4">
      <c r="A1587">
        <v>2022</v>
      </c>
      <c r="B1587" s="35" t="s">
        <v>34</v>
      </c>
      <c r="C1587" s="35" t="s">
        <v>89</v>
      </c>
      <c r="D1587" s="35" t="s">
        <v>138</v>
      </c>
      <c r="E1587" s="35" t="s">
        <v>31</v>
      </c>
      <c r="F1587" s="35" t="s">
        <v>86</v>
      </c>
      <c r="G1587" s="35" t="s">
        <v>140</v>
      </c>
      <c r="H1587" t="b">
        <v>0</v>
      </c>
      <c r="I1587">
        <v>1056</v>
      </c>
      <c r="J1587" s="35" t="s">
        <v>139</v>
      </c>
    </row>
    <row r="1588" spans="1:10" x14ac:dyDescent="0.4">
      <c r="A1588">
        <v>2022</v>
      </c>
      <c r="B1588" s="35" t="s">
        <v>34</v>
      </c>
      <c r="C1588" s="35" t="s">
        <v>89</v>
      </c>
      <c r="D1588" s="35" t="s">
        <v>138</v>
      </c>
      <c r="E1588" s="35" t="s">
        <v>32</v>
      </c>
      <c r="F1588" s="35" t="s">
        <v>87</v>
      </c>
      <c r="G1588" s="35" t="s">
        <v>136</v>
      </c>
      <c r="H1588" t="b">
        <v>0</v>
      </c>
      <c r="I1588">
        <v>9</v>
      </c>
      <c r="J1588" s="35" t="s">
        <v>139</v>
      </c>
    </row>
    <row r="1589" spans="1:10" x14ac:dyDescent="0.4">
      <c r="A1589">
        <v>2022</v>
      </c>
      <c r="B1589" s="35" t="s">
        <v>34</v>
      </c>
      <c r="C1589" s="35" t="s">
        <v>89</v>
      </c>
      <c r="D1589" s="35" t="s">
        <v>138</v>
      </c>
      <c r="E1589" s="35" t="s">
        <v>29</v>
      </c>
      <c r="F1589" s="35" t="s">
        <v>84</v>
      </c>
      <c r="G1589" s="35" t="s">
        <v>136</v>
      </c>
      <c r="H1589" t="b">
        <v>0</v>
      </c>
      <c r="I1589">
        <v>43</v>
      </c>
      <c r="J1589" s="35" t="s">
        <v>139</v>
      </c>
    </row>
    <row r="1590" spans="1:10" x14ac:dyDescent="0.4">
      <c r="A1590">
        <v>2022</v>
      </c>
      <c r="B1590" s="35" t="s">
        <v>34</v>
      </c>
      <c r="C1590" s="35" t="s">
        <v>89</v>
      </c>
      <c r="D1590" s="35" t="s">
        <v>138</v>
      </c>
      <c r="E1590" s="35" t="s">
        <v>33</v>
      </c>
      <c r="F1590" s="35" t="s">
        <v>88</v>
      </c>
      <c r="G1590" s="35" t="s">
        <v>140</v>
      </c>
      <c r="H1590" t="b">
        <v>0</v>
      </c>
      <c r="I1590">
        <v>1191</v>
      </c>
      <c r="J1590" s="35" t="s">
        <v>139</v>
      </c>
    </row>
    <row r="1591" spans="1:10" x14ac:dyDescent="0.4">
      <c r="A1591">
        <v>2022</v>
      </c>
      <c r="B1591" s="35" t="s">
        <v>34</v>
      </c>
      <c r="C1591" s="35" t="s">
        <v>89</v>
      </c>
      <c r="D1591" s="35" t="s">
        <v>138</v>
      </c>
      <c r="E1591" s="35" t="s">
        <v>36</v>
      </c>
      <c r="F1591" s="35" t="s">
        <v>90</v>
      </c>
      <c r="G1591" s="35" t="s">
        <v>144</v>
      </c>
      <c r="H1591" t="b">
        <v>0</v>
      </c>
      <c r="I1591">
        <v>388</v>
      </c>
      <c r="J1591" s="35" t="s">
        <v>139</v>
      </c>
    </row>
    <row r="1592" spans="1:10" x14ac:dyDescent="0.4">
      <c r="A1592">
        <v>2022</v>
      </c>
      <c r="B1592" s="35" t="s">
        <v>34</v>
      </c>
      <c r="C1592" s="35" t="s">
        <v>89</v>
      </c>
      <c r="D1592" s="35" t="s">
        <v>138</v>
      </c>
      <c r="E1592" s="35" t="s">
        <v>37</v>
      </c>
      <c r="F1592" s="35" t="s">
        <v>91</v>
      </c>
      <c r="G1592" s="35" t="s">
        <v>138</v>
      </c>
      <c r="H1592" t="b">
        <v>0</v>
      </c>
      <c r="I1592">
        <v>24</v>
      </c>
      <c r="J1592" s="35" t="s">
        <v>139</v>
      </c>
    </row>
    <row r="1593" spans="1:10" x14ac:dyDescent="0.4">
      <c r="A1593">
        <v>2022</v>
      </c>
      <c r="B1593" s="35" t="s">
        <v>34</v>
      </c>
      <c r="C1593" s="35" t="s">
        <v>89</v>
      </c>
      <c r="D1593" s="35" t="s">
        <v>138</v>
      </c>
      <c r="E1593" s="35" t="s">
        <v>38</v>
      </c>
      <c r="F1593" s="35" t="s">
        <v>92</v>
      </c>
      <c r="G1593" s="35" t="s">
        <v>136</v>
      </c>
      <c r="H1593" t="b">
        <v>0</v>
      </c>
      <c r="I1593">
        <v>33</v>
      </c>
      <c r="J1593" s="35" t="s">
        <v>139</v>
      </c>
    </row>
    <row r="1594" spans="1:10" x14ac:dyDescent="0.4">
      <c r="A1594">
        <v>2022</v>
      </c>
      <c r="B1594" s="35" t="s">
        <v>34</v>
      </c>
      <c r="C1594" s="35" t="s">
        <v>89</v>
      </c>
      <c r="D1594" s="35" t="s">
        <v>138</v>
      </c>
      <c r="E1594" s="35" t="s">
        <v>39</v>
      </c>
      <c r="F1594" s="35" t="s">
        <v>93</v>
      </c>
      <c r="G1594" s="35" t="s">
        <v>140</v>
      </c>
      <c r="H1594" t="b">
        <v>0</v>
      </c>
      <c r="I1594">
        <v>789</v>
      </c>
      <c r="J1594" s="35" t="s">
        <v>139</v>
      </c>
    </row>
    <row r="1595" spans="1:10" x14ac:dyDescent="0.4">
      <c r="A1595">
        <v>2022</v>
      </c>
      <c r="B1595" s="35" t="s">
        <v>34</v>
      </c>
      <c r="C1595" s="35" t="s">
        <v>89</v>
      </c>
      <c r="D1595" s="35" t="s">
        <v>138</v>
      </c>
      <c r="E1595" s="35" t="s">
        <v>148</v>
      </c>
      <c r="F1595" s="35" t="s">
        <v>109</v>
      </c>
      <c r="G1595" s="35" t="s">
        <v>143</v>
      </c>
      <c r="H1595" t="b">
        <v>0</v>
      </c>
      <c r="I1595">
        <v>15</v>
      </c>
      <c r="J1595" s="35" t="s">
        <v>139</v>
      </c>
    </row>
    <row r="1596" spans="1:10" x14ac:dyDescent="0.4">
      <c r="A1596">
        <v>2022</v>
      </c>
      <c r="B1596" s="35" t="s">
        <v>34</v>
      </c>
      <c r="C1596" s="35" t="s">
        <v>89</v>
      </c>
      <c r="D1596" s="35" t="s">
        <v>138</v>
      </c>
      <c r="E1596" s="35" t="s">
        <v>40</v>
      </c>
      <c r="F1596" s="35" t="s">
        <v>94</v>
      </c>
      <c r="G1596" s="35" t="s">
        <v>140</v>
      </c>
      <c r="H1596" t="b">
        <v>0</v>
      </c>
      <c r="I1596">
        <v>53</v>
      </c>
      <c r="J1596" s="35" t="s">
        <v>139</v>
      </c>
    </row>
    <row r="1597" spans="1:10" x14ac:dyDescent="0.4">
      <c r="A1597">
        <v>2022</v>
      </c>
      <c r="B1597" s="35" t="s">
        <v>34</v>
      </c>
      <c r="C1597" s="35" t="s">
        <v>89</v>
      </c>
      <c r="D1597" s="35" t="s">
        <v>138</v>
      </c>
      <c r="E1597" s="35" t="s">
        <v>41</v>
      </c>
      <c r="F1597" s="35" t="s">
        <v>95</v>
      </c>
      <c r="G1597" s="35" t="s">
        <v>138</v>
      </c>
      <c r="H1597" t="b">
        <v>0</v>
      </c>
      <c r="I1597">
        <v>1420</v>
      </c>
      <c r="J1597" s="35" t="s">
        <v>139</v>
      </c>
    </row>
    <row r="1598" spans="1:10" x14ac:dyDescent="0.4">
      <c r="A1598">
        <v>2022</v>
      </c>
      <c r="B1598" s="35" t="s">
        <v>34</v>
      </c>
      <c r="C1598" s="35" t="s">
        <v>89</v>
      </c>
      <c r="D1598" s="35" t="s">
        <v>138</v>
      </c>
      <c r="E1598" s="35" t="s">
        <v>42</v>
      </c>
      <c r="F1598" s="35" t="s">
        <v>96</v>
      </c>
      <c r="G1598" s="35" t="s">
        <v>136</v>
      </c>
      <c r="H1598" t="b">
        <v>0</v>
      </c>
      <c r="I1598">
        <v>8</v>
      </c>
      <c r="J1598" s="35" t="s">
        <v>139</v>
      </c>
    </row>
    <row r="1599" spans="1:10" x14ac:dyDescent="0.4">
      <c r="A1599">
        <v>2022</v>
      </c>
      <c r="B1599" s="35" t="s">
        <v>34</v>
      </c>
      <c r="C1599" s="35" t="s">
        <v>89</v>
      </c>
      <c r="D1599" s="35" t="s">
        <v>138</v>
      </c>
      <c r="E1599" s="35" t="s">
        <v>43</v>
      </c>
      <c r="F1599" s="35" t="s">
        <v>97</v>
      </c>
      <c r="G1599" s="35" t="s">
        <v>138</v>
      </c>
      <c r="H1599" t="b">
        <v>0</v>
      </c>
      <c r="I1599">
        <v>299</v>
      </c>
      <c r="J1599" s="35" t="s">
        <v>139</v>
      </c>
    </row>
    <row r="1600" spans="1:10" x14ac:dyDescent="0.4">
      <c r="A1600">
        <v>2022</v>
      </c>
      <c r="B1600" s="35" t="s">
        <v>34</v>
      </c>
      <c r="C1600" s="35" t="s">
        <v>89</v>
      </c>
      <c r="D1600" s="35" t="s">
        <v>138</v>
      </c>
      <c r="E1600" s="35" t="s">
        <v>44</v>
      </c>
      <c r="F1600" s="35" t="s">
        <v>98</v>
      </c>
      <c r="G1600" s="35" t="s">
        <v>138</v>
      </c>
      <c r="H1600" t="b">
        <v>0</v>
      </c>
      <c r="I1600">
        <v>468</v>
      </c>
      <c r="J1600" s="35" t="s">
        <v>139</v>
      </c>
    </row>
    <row r="1601" spans="1:10" x14ac:dyDescent="0.4">
      <c r="A1601">
        <v>2022</v>
      </c>
      <c r="B1601" s="35" t="s">
        <v>34</v>
      </c>
      <c r="C1601" s="35" t="s">
        <v>89</v>
      </c>
      <c r="D1601" s="35" t="s">
        <v>138</v>
      </c>
      <c r="E1601" s="35" t="s">
        <v>145</v>
      </c>
      <c r="F1601" s="35" t="s">
        <v>146</v>
      </c>
      <c r="G1601" s="35" t="s">
        <v>147</v>
      </c>
      <c r="H1601" t="b">
        <v>0</v>
      </c>
      <c r="I1601">
        <v>712</v>
      </c>
      <c r="J1601" s="35" t="s">
        <v>139</v>
      </c>
    </row>
    <row r="1602" spans="1:10" x14ac:dyDescent="0.4">
      <c r="A1602">
        <v>2022</v>
      </c>
      <c r="B1602" s="35" t="s">
        <v>34</v>
      </c>
      <c r="C1602" s="35" t="s">
        <v>89</v>
      </c>
      <c r="D1602" s="35" t="s">
        <v>138</v>
      </c>
      <c r="E1602" s="35" t="s">
        <v>45</v>
      </c>
      <c r="F1602" s="35" t="s">
        <v>99</v>
      </c>
      <c r="G1602" s="35" t="s">
        <v>136</v>
      </c>
      <c r="H1602" t="b">
        <v>0</v>
      </c>
      <c r="I1602">
        <v>22</v>
      </c>
      <c r="J1602" s="35" t="s">
        <v>139</v>
      </c>
    </row>
    <row r="1603" spans="1:10" x14ac:dyDescent="0.4">
      <c r="A1603">
        <v>2022</v>
      </c>
      <c r="B1603" s="35" t="s">
        <v>34</v>
      </c>
      <c r="C1603" s="35" t="s">
        <v>89</v>
      </c>
      <c r="D1603" s="35" t="s">
        <v>138</v>
      </c>
      <c r="E1603" s="35" t="s">
        <v>47</v>
      </c>
      <c r="F1603" s="35" t="s">
        <v>101</v>
      </c>
      <c r="G1603" s="35" t="s">
        <v>138</v>
      </c>
      <c r="H1603" t="b">
        <v>0</v>
      </c>
      <c r="I1603">
        <v>1655</v>
      </c>
      <c r="J1603" s="35" t="s">
        <v>139</v>
      </c>
    </row>
    <row r="1604" spans="1:10" x14ac:dyDescent="0.4">
      <c r="A1604">
        <v>2022</v>
      </c>
      <c r="B1604" s="35" t="s">
        <v>34</v>
      </c>
      <c r="C1604" s="35" t="s">
        <v>89</v>
      </c>
      <c r="D1604" s="35" t="s">
        <v>138</v>
      </c>
      <c r="E1604" s="35" t="s">
        <v>149</v>
      </c>
      <c r="F1604" s="35" t="s">
        <v>110</v>
      </c>
      <c r="G1604" s="35" t="s">
        <v>143</v>
      </c>
      <c r="H1604" t="b">
        <v>0</v>
      </c>
      <c r="I1604">
        <v>11</v>
      </c>
      <c r="J1604" s="35" t="s">
        <v>139</v>
      </c>
    </row>
    <row r="1605" spans="1:10" x14ac:dyDescent="0.4">
      <c r="A1605">
        <v>2022</v>
      </c>
      <c r="B1605" s="35" t="s">
        <v>34</v>
      </c>
      <c r="C1605" s="35" t="s">
        <v>89</v>
      </c>
      <c r="D1605" s="35" t="s">
        <v>138</v>
      </c>
      <c r="E1605" s="35" t="s">
        <v>46</v>
      </c>
      <c r="F1605" s="35" t="s">
        <v>100</v>
      </c>
      <c r="G1605" s="35" t="s">
        <v>140</v>
      </c>
      <c r="H1605" t="b">
        <v>0</v>
      </c>
      <c r="I1605">
        <v>48</v>
      </c>
      <c r="J1605" s="35" t="s">
        <v>139</v>
      </c>
    </row>
    <row r="1606" spans="1:10" x14ac:dyDescent="0.4">
      <c r="A1606">
        <v>2022</v>
      </c>
      <c r="B1606" s="35" t="s">
        <v>34</v>
      </c>
      <c r="C1606" s="35" t="s">
        <v>89</v>
      </c>
      <c r="D1606" s="35" t="s">
        <v>138</v>
      </c>
      <c r="E1606" s="35" t="s">
        <v>48</v>
      </c>
      <c r="F1606" s="35" t="s">
        <v>102</v>
      </c>
      <c r="G1606" s="35" t="s">
        <v>136</v>
      </c>
      <c r="H1606" t="b">
        <v>0</v>
      </c>
      <c r="I1606">
        <v>81</v>
      </c>
      <c r="J1606" s="35" t="s">
        <v>139</v>
      </c>
    </row>
    <row r="1607" spans="1:10" x14ac:dyDescent="0.4">
      <c r="A1607">
        <v>2022</v>
      </c>
      <c r="B1607" s="35" t="s">
        <v>34</v>
      </c>
      <c r="C1607" s="35" t="s">
        <v>89</v>
      </c>
      <c r="D1607" s="35" t="s">
        <v>138</v>
      </c>
      <c r="E1607" s="35" t="s">
        <v>50</v>
      </c>
      <c r="F1607" s="35" t="s">
        <v>104</v>
      </c>
      <c r="G1607" s="35" t="s">
        <v>144</v>
      </c>
      <c r="H1607" t="b">
        <v>0</v>
      </c>
      <c r="I1607">
        <v>83</v>
      </c>
      <c r="J1607" s="35" t="s">
        <v>139</v>
      </c>
    </row>
    <row r="1608" spans="1:10" x14ac:dyDescent="0.4">
      <c r="A1608">
        <v>2022</v>
      </c>
      <c r="B1608" s="35" t="s">
        <v>34</v>
      </c>
      <c r="C1608" s="35" t="s">
        <v>89</v>
      </c>
      <c r="D1608" s="35" t="s">
        <v>138</v>
      </c>
      <c r="E1608" s="35" t="s">
        <v>49</v>
      </c>
      <c r="F1608" s="35" t="s">
        <v>103</v>
      </c>
      <c r="G1608" s="35" t="s">
        <v>138</v>
      </c>
      <c r="H1608" t="b">
        <v>0</v>
      </c>
      <c r="I1608">
        <v>55</v>
      </c>
      <c r="J1608" s="35" t="s">
        <v>139</v>
      </c>
    </row>
    <row r="1609" spans="1:10" x14ac:dyDescent="0.4">
      <c r="A1609">
        <v>2022</v>
      </c>
      <c r="B1609" s="35" t="s">
        <v>34</v>
      </c>
      <c r="C1609" s="35" t="s">
        <v>89</v>
      </c>
      <c r="D1609" s="35" t="s">
        <v>138</v>
      </c>
      <c r="E1609" s="35" t="s">
        <v>51</v>
      </c>
      <c r="F1609" s="35" t="s">
        <v>105</v>
      </c>
      <c r="G1609" s="35" t="s">
        <v>136</v>
      </c>
      <c r="H1609" t="b">
        <v>0</v>
      </c>
      <c r="I1609">
        <v>7</v>
      </c>
      <c r="J1609" s="35" t="s">
        <v>139</v>
      </c>
    </row>
    <row r="1610" spans="1:10" x14ac:dyDescent="0.4">
      <c r="A1610">
        <v>2022</v>
      </c>
      <c r="B1610" s="35" t="s">
        <v>35</v>
      </c>
      <c r="C1610" s="35" t="s">
        <v>111</v>
      </c>
      <c r="D1610" s="35" t="s">
        <v>136</v>
      </c>
      <c r="E1610" s="35" t="s">
        <v>161</v>
      </c>
      <c r="F1610" s="35" t="s">
        <v>162</v>
      </c>
      <c r="G1610" s="35" t="s">
        <v>161</v>
      </c>
      <c r="H1610" t="b">
        <v>0</v>
      </c>
      <c r="I1610">
        <v>8149</v>
      </c>
      <c r="J1610" s="35" t="s">
        <v>139</v>
      </c>
    </row>
    <row r="1611" spans="1:10" x14ac:dyDescent="0.4">
      <c r="A1611">
        <v>2022</v>
      </c>
      <c r="B1611" s="35" t="s">
        <v>35</v>
      </c>
      <c r="C1611" s="35" t="s">
        <v>111</v>
      </c>
      <c r="D1611" s="35" t="s">
        <v>136</v>
      </c>
      <c r="E1611" s="35" t="s">
        <v>2</v>
      </c>
      <c r="F1611" s="35" t="s">
        <v>57</v>
      </c>
      <c r="G1611" s="35" t="s">
        <v>136</v>
      </c>
      <c r="H1611" t="b">
        <v>0</v>
      </c>
      <c r="I1611">
        <v>19</v>
      </c>
      <c r="J1611" s="35" t="s">
        <v>139</v>
      </c>
    </row>
    <row r="1612" spans="1:10" x14ac:dyDescent="0.4">
      <c r="A1612">
        <v>2022</v>
      </c>
      <c r="B1612" s="35" t="s">
        <v>35</v>
      </c>
      <c r="C1612" s="35" t="s">
        <v>111</v>
      </c>
      <c r="D1612" s="35" t="s">
        <v>136</v>
      </c>
      <c r="E1612" s="35" t="s">
        <v>1</v>
      </c>
      <c r="F1612" s="35" t="s">
        <v>56</v>
      </c>
      <c r="G1612" s="35" t="s">
        <v>138</v>
      </c>
      <c r="H1612" t="b">
        <v>0</v>
      </c>
      <c r="I1612">
        <v>5</v>
      </c>
      <c r="J1612" s="35" t="s">
        <v>139</v>
      </c>
    </row>
    <row r="1613" spans="1:10" x14ac:dyDescent="0.4">
      <c r="A1613">
        <v>2022</v>
      </c>
      <c r="B1613" s="35" t="s">
        <v>35</v>
      </c>
      <c r="C1613" s="35" t="s">
        <v>111</v>
      </c>
      <c r="D1613" s="35" t="s">
        <v>136</v>
      </c>
      <c r="E1613" s="35" t="s">
        <v>4</v>
      </c>
      <c r="F1613" s="35" t="s">
        <v>59</v>
      </c>
      <c r="G1613" s="35" t="s">
        <v>138</v>
      </c>
      <c r="H1613" t="b">
        <v>0</v>
      </c>
      <c r="I1613">
        <v>5</v>
      </c>
      <c r="J1613" s="35" t="s">
        <v>139</v>
      </c>
    </row>
    <row r="1614" spans="1:10" x14ac:dyDescent="0.4">
      <c r="A1614">
        <v>2022</v>
      </c>
      <c r="B1614" s="35" t="s">
        <v>35</v>
      </c>
      <c r="C1614" s="35" t="s">
        <v>111</v>
      </c>
      <c r="D1614" s="35" t="s">
        <v>136</v>
      </c>
      <c r="E1614" s="35" t="s">
        <v>3</v>
      </c>
      <c r="F1614" s="35" t="s">
        <v>58</v>
      </c>
      <c r="G1614" s="35" t="s">
        <v>136</v>
      </c>
      <c r="H1614" t="b">
        <v>0</v>
      </c>
      <c r="I1614">
        <v>70</v>
      </c>
      <c r="J1614" s="35" t="s">
        <v>139</v>
      </c>
    </row>
    <row r="1615" spans="1:10" x14ac:dyDescent="0.4">
      <c r="A1615">
        <v>2022</v>
      </c>
      <c r="B1615" s="35" t="s">
        <v>35</v>
      </c>
      <c r="C1615" s="35" t="s">
        <v>111</v>
      </c>
      <c r="D1615" s="35" t="s">
        <v>136</v>
      </c>
      <c r="E1615" s="35" t="s">
        <v>5</v>
      </c>
      <c r="F1615" s="35" t="s">
        <v>60</v>
      </c>
      <c r="G1615" s="35" t="s">
        <v>136</v>
      </c>
      <c r="H1615" t="b">
        <v>0</v>
      </c>
      <c r="I1615">
        <v>99</v>
      </c>
      <c r="J1615" s="35" t="s">
        <v>139</v>
      </c>
    </row>
    <row r="1616" spans="1:10" x14ac:dyDescent="0.4">
      <c r="A1616">
        <v>2022</v>
      </c>
      <c r="B1616" s="35" t="s">
        <v>35</v>
      </c>
      <c r="C1616" s="35" t="s">
        <v>111</v>
      </c>
      <c r="D1616" s="35" t="s">
        <v>136</v>
      </c>
      <c r="E1616" s="35" t="s">
        <v>6</v>
      </c>
      <c r="F1616" s="35" t="s">
        <v>61</v>
      </c>
      <c r="G1616" s="35" t="s">
        <v>136</v>
      </c>
      <c r="H1616" t="b">
        <v>0</v>
      </c>
      <c r="I1616">
        <v>93</v>
      </c>
      <c r="J1616" s="35" t="s">
        <v>139</v>
      </c>
    </row>
    <row r="1617" spans="1:10" x14ac:dyDescent="0.4">
      <c r="A1617">
        <v>2022</v>
      </c>
      <c r="B1617" s="35" t="s">
        <v>35</v>
      </c>
      <c r="C1617" s="35" t="s">
        <v>111</v>
      </c>
      <c r="D1617" s="35" t="s">
        <v>136</v>
      </c>
      <c r="E1617" s="35" t="s">
        <v>7</v>
      </c>
      <c r="F1617" s="35" t="s">
        <v>62</v>
      </c>
      <c r="G1617" s="35" t="s">
        <v>140</v>
      </c>
      <c r="H1617" t="b">
        <v>0</v>
      </c>
      <c r="I1617">
        <v>7</v>
      </c>
      <c r="J1617" s="35" t="s">
        <v>139</v>
      </c>
    </row>
    <row r="1618" spans="1:10" x14ac:dyDescent="0.4">
      <c r="A1618">
        <v>2022</v>
      </c>
      <c r="B1618" s="35" t="s">
        <v>35</v>
      </c>
      <c r="C1618" s="35" t="s">
        <v>111</v>
      </c>
      <c r="D1618" s="35" t="s">
        <v>136</v>
      </c>
      <c r="E1618" s="35" t="s">
        <v>141</v>
      </c>
      <c r="F1618" s="35" t="s">
        <v>142</v>
      </c>
      <c r="G1618" s="35" t="s">
        <v>143</v>
      </c>
      <c r="H1618" t="b">
        <v>0</v>
      </c>
      <c r="I1618">
        <v>184</v>
      </c>
      <c r="J1618" s="35" t="s">
        <v>139</v>
      </c>
    </row>
    <row r="1619" spans="1:10" x14ac:dyDescent="0.4">
      <c r="A1619">
        <v>2022</v>
      </c>
      <c r="B1619" s="35" t="s">
        <v>35</v>
      </c>
      <c r="C1619" s="35" t="s">
        <v>111</v>
      </c>
      <c r="D1619" s="35" t="s">
        <v>136</v>
      </c>
      <c r="E1619" s="35" t="s">
        <v>10</v>
      </c>
      <c r="F1619" s="35" t="s">
        <v>65</v>
      </c>
      <c r="G1619" s="35" t="s">
        <v>138</v>
      </c>
      <c r="H1619" t="b">
        <v>0</v>
      </c>
      <c r="I1619">
        <v>19</v>
      </c>
      <c r="J1619" s="35" t="s">
        <v>139</v>
      </c>
    </row>
    <row r="1620" spans="1:10" x14ac:dyDescent="0.4">
      <c r="A1620">
        <v>2022</v>
      </c>
      <c r="B1620" s="35" t="s">
        <v>35</v>
      </c>
      <c r="C1620" s="35" t="s">
        <v>111</v>
      </c>
      <c r="D1620" s="35" t="s">
        <v>136</v>
      </c>
      <c r="E1620" s="35" t="s">
        <v>11</v>
      </c>
      <c r="F1620" s="35" t="s">
        <v>66</v>
      </c>
      <c r="G1620" s="35" t="s">
        <v>138</v>
      </c>
      <c r="H1620" t="b">
        <v>0</v>
      </c>
      <c r="I1620">
        <v>15</v>
      </c>
      <c r="J1620" s="35" t="s">
        <v>139</v>
      </c>
    </row>
    <row r="1621" spans="1:10" x14ac:dyDescent="0.4">
      <c r="A1621">
        <v>2022</v>
      </c>
      <c r="B1621" s="35" t="s">
        <v>35</v>
      </c>
      <c r="C1621" s="35" t="s">
        <v>111</v>
      </c>
      <c r="D1621" s="35" t="s">
        <v>136</v>
      </c>
      <c r="E1621" s="35" t="s">
        <v>12</v>
      </c>
      <c r="F1621" s="35" t="s">
        <v>67</v>
      </c>
      <c r="G1621" s="35" t="s">
        <v>136</v>
      </c>
      <c r="H1621" t="b">
        <v>0</v>
      </c>
      <c r="I1621">
        <v>15</v>
      </c>
      <c r="J1621" s="35" t="s">
        <v>139</v>
      </c>
    </row>
    <row r="1622" spans="1:10" x14ac:dyDescent="0.4">
      <c r="A1622">
        <v>2022</v>
      </c>
      <c r="B1622" s="35" t="s">
        <v>35</v>
      </c>
      <c r="C1622" s="35" t="s">
        <v>111</v>
      </c>
      <c r="D1622" s="35" t="s">
        <v>136</v>
      </c>
      <c r="E1622" s="35" t="s">
        <v>16</v>
      </c>
      <c r="F1622" s="35" t="s">
        <v>71</v>
      </c>
      <c r="G1622" s="35" t="s">
        <v>144</v>
      </c>
      <c r="H1622" t="b">
        <v>0</v>
      </c>
      <c r="I1622">
        <v>31</v>
      </c>
      <c r="J1622" s="35" t="s">
        <v>139</v>
      </c>
    </row>
    <row r="1623" spans="1:10" x14ac:dyDescent="0.4">
      <c r="A1623">
        <v>2022</v>
      </c>
      <c r="B1623" s="35" t="s">
        <v>35</v>
      </c>
      <c r="C1623" s="35" t="s">
        <v>111</v>
      </c>
      <c r="D1623" s="35" t="s">
        <v>136</v>
      </c>
      <c r="E1623" s="35" t="s">
        <v>13</v>
      </c>
      <c r="F1623" s="35" t="s">
        <v>68</v>
      </c>
      <c r="G1623" s="35" t="s">
        <v>136</v>
      </c>
      <c r="H1623" t="b">
        <v>0</v>
      </c>
      <c r="I1623">
        <v>9</v>
      </c>
      <c r="J1623" s="35" t="s">
        <v>139</v>
      </c>
    </row>
    <row r="1624" spans="1:10" x14ac:dyDescent="0.4">
      <c r="A1624">
        <v>2022</v>
      </c>
      <c r="B1624" s="35" t="s">
        <v>35</v>
      </c>
      <c r="C1624" s="35" t="s">
        <v>111</v>
      </c>
      <c r="D1624" s="35" t="s">
        <v>136</v>
      </c>
      <c r="E1624" s="35" t="s">
        <v>14</v>
      </c>
      <c r="F1624" s="35" t="s">
        <v>69</v>
      </c>
      <c r="G1624" s="35" t="s">
        <v>144</v>
      </c>
      <c r="H1624" t="b">
        <v>0</v>
      </c>
      <c r="I1624">
        <v>55</v>
      </c>
      <c r="J1624" s="35" t="s">
        <v>139</v>
      </c>
    </row>
    <row r="1625" spans="1:10" x14ac:dyDescent="0.4">
      <c r="A1625">
        <v>2022</v>
      </c>
      <c r="B1625" s="35" t="s">
        <v>35</v>
      </c>
      <c r="C1625" s="35" t="s">
        <v>111</v>
      </c>
      <c r="D1625" s="35" t="s">
        <v>136</v>
      </c>
      <c r="E1625" s="35" t="s">
        <v>15</v>
      </c>
      <c r="F1625" s="35" t="s">
        <v>70</v>
      </c>
      <c r="G1625" s="35" t="s">
        <v>144</v>
      </c>
      <c r="H1625" t="b">
        <v>0</v>
      </c>
      <c r="I1625">
        <v>13</v>
      </c>
      <c r="J1625" s="35" t="s">
        <v>139</v>
      </c>
    </row>
    <row r="1626" spans="1:10" x14ac:dyDescent="0.4">
      <c r="A1626">
        <v>2022</v>
      </c>
      <c r="B1626" s="35" t="s">
        <v>35</v>
      </c>
      <c r="C1626" s="35" t="s">
        <v>111</v>
      </c>
      <c r="D1626" s="35" t="s">
        <v>136</v>
      </c>
      <c r="E1626" s="35" t="s">
        <v>17</v>
      </c>
      <c r="F1626" s="35" t="s">
        <v>72</v>
      </c>
      <c r="G1626" s="35" t="s">
        <v>144</v>
      </c>
      <c r="H1626" t="b">
        <v>0</v>
      </c>
      <c r="I1626">
        <v>13</v>
      </c>
      <c r="J1626" s="35" t="s">
        <v>139</v>
      </c>
    </row>
    <row r="1627" spans="1:10" x14ac:dyDescent="0.4">
      <c r="A1627">
        <v>2022</v>
      </c>
      <c r="B1627" s="35" t="s">
        <v>35</v>
      </c>
      <c r="C1627" s="35" t="s">
        <v>111</v>
      </c>
      <c r="D1627" s="35" t="s">
        <v>136</v>
      </c>
      <c r="E1627" s="35" t="s">
        <v>18</v>
      </c>
      <c r="F1627" s="35" t="s">
        <v>73</v>
      </c>
      <c r="G1627" s="35" t="s">
        <v>138</v>
      </c>
      <c r="H1627" t="b">
        <v>0</v>
      </c>
      <c r="I1627">
        <v>4</v>
      </c>
      <c r="J1627" s="35" t="s">
        <v>139</v>
      </c>
    </row>
    <row r="1628" spans="1:10" x14ac:dyDescent="0.4">
      <c r="A1628">
        <v>2022</v>
      </c>
      <c r="B1628" s="35" t="s">
        <v>35</v>
      </c>
      <c r="C1628" s="35" t="s">
        <v>111</v>
      </c>
      <c r="D1628" s="35" t="s">
        <v>136</v>
      </c>
      <c r="E1628" s="35" t="s">
        <v>19</v>
      </c>
      <c r="F1628" s="35" t="s">
        <v>74</v>
      </c>
      <c r="G1628" s="35" t="s">
        <v>138</v>
      </c>
      <c r="H1628" t="b">
        <v>0</v>
      </c>
      <c r="I1628">
        <v>6</v>
      </c>
      <c r="J1628" s="35" t="s">
        <v>139</v>
      </c>
    </row>
    <row r="1629" spans="1:10" x14ac:dyDescent="0.4">
      <c r="A1629">
        <v>2022</v>
      </c>
      <c r="B1629" s="35" t="s">
        <v>35</v>
      </c>
      <c r="C1629" s="35" t="s">
        <v>111</v>
      </c>
      <c r="D1629" s="35" t="s">
        <v>136</v>
      </c>
      <c r="E1629" s="35" t="s">
        <v>22</v>
      </c>
      <c r="F1629" s="35" t="s">
        <v>77</v>
      </c>
      <c r="G1629" s="35" t="s">
        <v>140</v>
      </c>
      <c r="H1629" t="b">
        <v>0</v>
      </c>
      <c r="I1629">
        <v>7</v>
      </c>
      <c r="J1629" s="35" t="s">
        <v>139</v>
      </c>
    </row>
    <row r="1630" spans="1:10" x14ac:dyDescent="0.4">
      <c r="A1630">
        <v>2022</v>
      </c>
      <c r="B1630" s="35" t="s">
        <v>35</v>
      </c>
      <c r="C1630" s="35" t="s">
        <v>111</v>
      </c>
      <c r="D1630" s="35" t="s">
        <v>136</v>
      </c>
      <c r="E1630" s="35" t="s">
        <v>21</v>
      </c>
      <c r="F1630" s="35" t="s">
        <v>76</v>
      </c>
      <c r="G1630" s="35" t="s">
        <v>138</v>
      </c>
      <c r="H1630" t="b">
        <v>0</v>
      </c>
      <c r="I1630">
        <v>16</v>
      </c>
      <c r="J1630" s="35" t="s">
        <v>139</v>
      </c>
    </row>
    <row r="1631" spans="1:10" x14ac:dyDescent="0.4">
      <c r="A1631">
        <v>2022</v>
      </c>
      <c r="B1631" s="35" t="s">
        <v>35</v>
      </c>
      <c r="C1631" s="35" t="s">
        <v>111</v>
      </c>
      <c r="D1631" s="35" t="s">
        <v>136</v>
      </c>
      <c r="E1631" s="35" t="s">
        <v>20</v>
      </c>
      <c r="F1631" s="35" t="s">
        <v>75</v>
      </c>
      <c r="G1631" s="35" t="s">
        <v>140</v>
      </c>
      <c r="H1631" t="b">
        <v>0</v>
      </c>
      <c r="I1631">
        <v>2</v>
      </c>
      <c r="J1631" s="35" t="s">
        <v>139</v>
      </c>
    </row>
    <row r="1632" spans="1:10" x14ac:dyDescent="0.4">
      <c r="A1632">
        <v>2022</v>
      </c>
      <c r="B1632" s="35" t="s">
        <v>35</v>
      </c>
      <c r="C1632" s="35" t="s">
        <v>111</v>
      </c>
      <c r="D1632" s="35" t="s">
        <v>136</v>
      </c>
      <c r="E1632" s="35" t="s">
        <v>23</v>
      </c>
      <c r="F1632" s="35" t="s">
        <v>78</v>
      </c>
      <c r="G1632" s="35" t="s">
        <v>144</v>
      </c>
      <c r="H1632" t="b">
        <v>0</v>
      </c>
      <c r="I1632">
        <v>12</v>
      </c>
      <c r="J1632" s="35" t="s">
        <v>139</v>
      </c>
    </row>
    <row r="1633" spans="1:10" x14ac:dyDescent="0.4">
      <c r="A1633">
        <v>2022</v>
      </c>
      <c r="B1633" s="35" t="s">
        <v>35</v>
      </c>
      <c r="C1633" s="35" t="s">
        <v>111</v>
      </c>
      <c r="D1633" s="35" t="s">
        <v>136</v>
      </c>
      <c r="E1633" s="35" t="s">
        <v>24</v>
      </c>
      <c r="F1633" s="35" t="s">
        <v>79</v>
      </c>
      <c r="G1633" s="35" t="s">
        <v>144</v>
      </c>
      <c r="H1633" t="b">
        <v>0</v>
      </c>
      <c r="I1633">
        <v>2586</v>
      </c>
      <c r="J1633" s="35" t="s">
        <v>139</v>
      </c>
    </row>
    <row r="1634" spans="1:10" x14ac:dyDescent="0.4">
      <c r="A1634">
        <v>2022</v>
      </c>
      <c r="B1634" s="35" t="s">
        <v>35</v>
      </c>
      <c r="C1634" s="35" t="s">
        <v>111</v>
      </c>
      <c r="D1634" s="35" t="s">
        <v>136</v>
      </c>
      <c r="E1634" s="35" t="s">
        <v>26</v>
      </c>
      <c r="F1634" s="35" t="s">
        <v>81</v>
      </c>
      <c r="G1634" s="35" t="s">
        <v>144</v>
      </c>
      <c r="H1634" t="b">
        <v>0</v>
      </c>
      <c r="I1634">
        <v>9</v>
      </c>
      <c r="J1634" s="35" t="s">
        <v>139</v>
      </c>
    </row>
    <row r="1635" spans="1:10" x14ac:dyDescent="0.4">
      <c r="A1635">
        <v>2022</v>
      </c>
      <c r="B1635" s="35" t="s">
        <v>35</v>
      </c>
      <c r="C1635" s="35" t="s">
        <v>111</v>
      </c>
      <c r="D1635" s="35" t="s">
        <v>136</v>
      </c>
      <c r="E1635" s="35" t="s">
        <v>25</v>
      </c>
      <c r="F1635" s="35" t="s">
        <v>80</v>
      </c>
      <c r="G1635" s="35" t="s">
        <v>138</v>
      </c>
      <c r="H1635" t="b">
        <v>0</v>
      </c>
      <c r="I1635">
        <v>2</v>
      </c>
      <c r="J1635" s="35" t="s">
        <v>139</v>
      </c>
    </row>
    <row r="1636" spans="1:10" x14ac:dyDescent="0.4">
      <c r="A1636">
        <v>2022</v>
      </c>
      <c r="B1636" s="35" t="s">
        <v>35</v>
      </c>
      <c r="C1636" s="35" t="s">
        <v>111</v>
      </c>
      <c r="D1636" s="35" t="s">
        <v>136</v>
      </c>
      <c r="E1636" s="35" t="s">
        <v>27</v>
      </c>
      <c r="F1636" s="35" t="s">
        <v>82</v>
      </c>
      <c r="G1636" s="35" t="s">
        <v>136</v>
      </c>
      <c r="H1636" t="b">
        <v>0</v>
      </c>
      <c r="I1636">
        <v>174</v>
      </c>
      <c r="J1636" s="35" t="s">
        <v>139</v>
      </c>
    </row>
    <row r="1637" spans="1:10" x14ac:dyDescent="0.4">
      <c r="A1637">
        <v>2022</v>
      </c>
      <c r="B1637" s="35" t="s">
        <v>35</v>
      </c>
      <c r="C1637" s="35" t="s">
        <v>111</v>
      </c>
      <c r="D1637" s="35" t="s">
        <v>136</v>
      </c>
      <c r="E1637" s="35" t="s">
        <v>34</v>
      </c>
      <c r="F1637" s="35" t="s">
        <v>89</v>
      </c>
      <c r="G1637" s="35" t="s">
        <v>138</v>
      </c>
      <c r="H1637" t="b">
        <v>0</v>
      </c>
      <c r="I1637">
        <v>8</v>
      </c>
      <c r="J1637" s="35" t="s">
        <v>139</v>
      </c>
    </row>
    <row r="1638" spans="1:10" x14ac:dyDescent="0.4">
      <c r="A1638">
        <v>2022</v>
      </c>
      <c r="B1638" s="35" t="s">
        <v>35</v>
      </c>
      <c r="C1638" s="35" t="s">
        <v>111</v>
      </c>
      <c r="D1638" s="35" t="s">
        <v>136</v>
      </c>
      <c r="E1638" s="35" t="s">
        <v>35</v>
      </c>
      <c r="F1638" s="35" t="s">
        <v>111</v>
      </c>
      <c r="G1638" s="35" t="s">
        <v>136</v>
      </c>
      <c r="H1638" t="b">
        <v>0</v>
      </c>
      <c r="I1638">
        <v>4124</v>
      </c>
      <c r="J1638" s="35" t="s">
        <v>137</v>
      </c>
    </row>
    <row r="1639" spans="1:10" x14ac:dyDescent="0.4">
      <c r="A1639">
        <v>2022</v>
      </c>
      <c r="B1639" s="35" t="s">
        <v>35</v>
      </c>
      <c r="C1639" s="35" t="s">
        <v>111</v>
      </c>
      <c r="D1639" s="35" t="s">
        <v>136</v>
      </c>
      <c r="E1639" s="35" t="s">
        <v>28</v>
      </c>
      <c r="F1639" s="35" t="s">
        <v>83</v>
      </c>
      <c r="G1639" s="35" t="s">
        <v>144</v>
      </c>
      <c r="H1639" t="b">
        <v>0</v>
      </c>
      <c r="I1639">
        <v>39</v>
      </c>
      <c r="J1639" s="35" t="s">
        <v>139</v>
      </c>
    </row>
    <row r="1640" spans="1:10" x14ac:dyDescent="0.4">
      <c r="A1640">
        <v>2022</v>
      </c>
      <c r="B1640" s="35" t="s">
        <v>35</v>
      </c>
      <c r="C1640" s="35" t="s">
        <v>111</v>
      </c>
      <c r="D1640" s="35" t="s">
        <v>136</v>
      </c>
      <c r="E1640" s="35" t="s">
        <v>30</v>
      </c>
      <c r="F1640" s="35" t="s">
        <v>85</v>
      </c>
      <c r="G1640" s="35" t="s">
        <v>140</v>
      </c>
      <c r="H1640" t="b">
        <v>0</v>
      </c>
      <c r="I1640">
        <v>3</v>
      </c>
      <c r="J1640" s="35" t="s">
        <v>139</v>
      </c>
    </row>
    <row r="1641" spans="1:10" x14ac:dyDescent="0.4">
      <c r="A1641">
        <v>2022</v>
      </c>
      <c r="B1641" s="35" t="s">
        <v>35</v>
      </c>
      <c r="C1641" s="35" t="s">
        <v>111</v>
      </c>
      <c r="D1641" s="35" t="s">
        <v>136</v>
      </c>
      <c r="E1641" s="35" t="s">
        <v>31</v>
      </c>
      <c r="F1641" s="35" t="s">
        <v>86</v>
      </c>
      <c r="G1641" s="35" t="s">
        <v>140</v>
      </c>
      <c r="H1641" t="b">
        <v>0</v>
      </c>
      <c r="I1641">
        <v>10</v>
      </c>
      <c r="J1641" s="35" t="s">
        <v>139</v>
      </c>
    </row>
    <row r="1642" spans="1:10" x14ac:dyDescent="0.4">
      <c r="A1642">
        <v>2022</v>
      </c>
      <c r="B1642" s="35" t="s">
        <v>35</v>
      </c>
      <c r="C1642" s="35" t="s">
        <v>111</v>
      </c>
      <c r="D1642" s="35" t="s">
        <v>136</v>
      </c>
      <c r="E1642" s="35" t="s">
        <v>32</v>
      </c>
      <c r="F1642" s="35" t="s">
        <v>87</v>
      </c>
      <c r="G1642" s="35" t="s">
        <v>136</v>
      </c>
      <c r="H1642" t="b">
        <v>0</v>
      </c>
      <c r="I1642">
        <v>1</v>
      </c>
      <c r="J1642" s="35" t="s">
        <v>139</v>
      </c>
    </row>
    <row r="1643" spans="1:10" x14ac:dyDescent="0.4">
      <c r="A1643">
        <v>2022</v>
      </c>
      <c r="B1643" s="35" t="s">
        <v>35</v>
      </c>
      <c r="C1643" s="35" t="s">
        <v>111</v>
      </c>
      <c r="D1643" s="35" t="s">
        <v>136</v>
      </c>
      <c r="E1643" s="35" t="s">
        <v>29</v>
      </c>
      <c r="F1643" s="35" t="s">
        <v>84</v>
      </c>
      <c r="G1643" s="35" t="s">
        <v>136</v>
      </c>
      <c r="H1643" t="b">
        <v>0</v>
      </c>
      <c r="I1643">
        <v>31</v>
      </c>
      <c r="J1643" s="35" t="s">
        <v>139</v>
      </c>
    </row>
    <row r="1644" spans="1:10" x14ac:dyDescent="0.4">
      <c r="A1644">
        <v>2022</v>
      </c>
      <c r="B1644" s="35" t="s">
        <v>35</v>
      </c>
      <c r="C1644" s="35" t="s">
        <v>111</v>
      </c>
      <c r="D1644" s="35" t="s">
        <v>136</v>
      </c>
      <c r="E1644" s="35" t="s">
        <v>33</v>
      </c>
      <c r="F1644" s="35" t="s">
        <v>88</v>
      </c>
      <c r="G1644" s="35" t="s">
        <v>140</v>
      </c>
      <c r="H1644" t="b">
        <v>0</v>
      </c>
      <c r="I1644">
        <v>25</v>
      </c>
      <c r="J1644" s="35" t="s">
        <v>139</v>
      </c>
    </row>
    <row r="1645" spans="1:10" x14ac:dyDescent="0.4">
      <c r="A1645">
        <v>2022</v>
      </c>
      <c r="B1645" s="35" t="s">
        <v>35</v>
      </c>
      <c r="C1645" s="35" t="s">
        <v>111</v>
      </c>
      <c r="D1645" s="35" t="s">
        <v>136</v>
      </c>
      <c r="E1645" s="35" t="s">
        <v>36</v>
      </c>
      <c r="F1645" s="35" t="s">
        <v>90</v>
      </c>
      <c r="G1645" s="35" t="s">
        <v>144</v>
      </c>
      <c r="H1645" t="b">
        <v>0</v>
      </c>
      <c r="I1645">
        <v>18</v>
      </c>
      <c r="J1645" s="35" t="s">
        <v>139</v>
      </c>
    </row>
    <row r="1646" spans="1:10" x14ac:dyDescent="0.4">
      <c r="A1646">
        <v>2022</v>
      </c>
      <c r="B1646" s="35" t="s">
        <v>35</v>
      </c>
      <c r="C1646" s="35" t="s">
        <v>111</v>
      </c>
      <c r="D1646" s="35" t="s">
        <v>136</v>
      </c>
      <c r="E1646" s="35" t="s">
        <v>37</v>
      </c>
      <c r="F1646" s="35" t="s">
        <v>91</v>
      </c>
      <c r="G1646" s="35" t="s">
        <v>138</v>
      </c>
      <c r="H1646" t="b">
        <v>0</v>
      </c>
      <c r="I1646">
        <v>7</v>
      </c>
      <c r="J1646" s="35" t="s">
        <v>139</v>
      </c>
    </row>
    <row r="1647" spans="1:10" x14ac:dyDescent="0.4">
      <c r="A1647">
        <v>2022</v>
      </c>
      <c r="B1647" s="35" t="s">
        <v>35</v>
      </c>
      <c r="C1647" s="35" t="s">
        <v>111</v>
      </c>
      <c r="D1647" s="35" t="s">
        <v>136</v>
      </c>
      <c r="E1647" s="35" t="s">
        <v>38</v>
      </c>
      <c r="F1647" s="35" t="s">
        <v>92</v>
      </c>
      <c r="G1647" s="35" t="s">
        <v>136</v>
      </c>
      <c r="H1647" t="b">
        <v>0</v>
      </c>
      <c r="I1647">
        <v>22</v>
      </c>
      <c r="J1647" s="35" t="s">
        <v>139</v>
      </c>
    </row>
    <row r="1648" spans="1:10" x14ac:dyDescent="0.4">
      <c r="A1648">
        <v>2022</v>
      </c>
      <c r="B1648" s="35" t="s">
        <v>35</v>
      </c>
      <c r="C1648" s="35" t="s">
        <v>111</v>
      </c>
      <c r="D1648" s="35" t="s">
        <v>136</v>
      </c>
      <c r="E1648" s="35" t="s">
        <v>39</v>
      </c>
      <c r="F1648" s="35" t="s">
        <v>93</v>
      </c>
      <c r="G1648" s="35" t="s">
        <v>140</v>
      </c>
      <c r="H1648" t="b">
        <v>0</v>
      </c>
      <c r="I1648">
        <v>15</v>
      </c>
      <c r="J1648" s="35" t="s">
        <v>139</v>
      </c>
    </row>
    <row r="1649" spans="1:10" x14ac:dyDescent="0.4">
      <c r="A1649">
        <v>2022</v>
      </c>
      <c r="B1649" s="35" t="s">
        <v>35</v>
      </c>
      <c r="C1649" s="35" t="s">
        <v>111</v>
      </c>
      <c r="D1649" s="35" t="s">
        <v>136</v>
      </c>
      <c r="E1649" s="35" t="s">
        <v>148</v>
      </c>
      <c r="F1649" s="35" t="s">
        <v>109</v>
      </c>
      <c r="G1649" s="35" t="s">
        <v>143</v>
      </c>
      <c r="H1649" t="b">
        <v>0</v>
      </c>
      <c r="I1649">
        <v>1</v>
      </c>
      <c r="J1649" s="35" t="s">
        <v>139</v>
      </c>
    </row>
    <row r="1650" spans="1:10" x14ac:dyDescent="0.4">
      <c r="A1650">
        <v>2022</v>
      </c>
      <c r="B1650" s="35" t="s">
        <v>35</v>
      </c>
      <c r="C1650" s="35" t="s">
        <v>111</v>
      </c>
      <c r="D1650" s="35" t="s">
        <v>136</v>
      </c>
      <c r="E1650" s="35" t="s">
        <v>41</v>
      </c>
      <c r="F1650" s="35" t="s">
        <v>95</v>
      </c>
      <c r="G1650" s="35" t="s">
        <v>138</v>
      </c>
      <c r="H1650" t="b">
        <v>0</v>
      </c>
      <c r="I1650">
        <v>4</v>
      </c>
      <c r="J1650" s="35" t="s">
        <v>139</v>
      </c>
    </row>
    <row r="1651" spans="1:10" x14ac:dyDescent="0.4">
      <c r="A1651">
        <v>2022</v>
      </c>
      <c r="B1651" s="35" t="s">
        <v>35</v>
      </c>
      <c r="C1651" s="35" t="s">
        <v>111</v>
      </c>
      <c r="D1651" s="35" t="s">
        <v>136</v>
      </c>
      <c r="E1651" s="35" t="s">
        <v>42</v>
      </c>
      <c r="F1651" s="35" t="s">
        <v>96</v>
      </c>
      <c r="G1651" s="35" t="s">
        <v>136</v>
      </c>
      <c r="H1651" t="b">
        <v>0</v>
      </c>
      <c r="I1651">
        <v>209</v>
      </c>
      <c r="J1651" s="35" t="s">
        <v>139</v>
      </c>
    </row>
    <row r="1652" spans="1:10" x14ac:dyDescent="0.4">
      <c r="A1652">
        <v>2022</v>
      </c>
      <c r="B1652" s="35" t="s">
        <v>35</v>
      </c>
      <c r="C1652" s="35" t="s">
        <v>111</v>
      </c>
      <c r="D1652" s="35" t="s">
        <v>136</v>
      </c>
      <c r="E1652" s="35" t="s">
        <v>43</v>
      </c>
      <c r="F1652" s="35" t="s">
        <v>97</v>
      </c>
      <c r="G1652" s="35" t="s">
        <v>138</v>
      </c>
      <c r="H1652" t="b">
        <v>0</v>
      </c>
      <c r="I1652">
        <v>10</v>
      </c>
      <c r="J1652" s="35" t="s">
        <v>139</v>
      </c>
    </row>
    <row r="1653" spans="1:10" x14ac:dyDescent="0.4">
      <c r="A1653">
        <v>2022</v>
      </c>
      <c r="B1653" s="35" t="s">
        <v>35</v>
      </c>
      <c r="C1653" s="35" t="s">
        <v>111</v>
      </c>
      <c r="D1653" s="35" t="s">
        <v>136</v>
      </c>
      <c r="E1653" s="35" t="s">
        <v>44</v>
      </c>
      <c r="F1653" s="35" t="s">
        <v>98</v>
      </c>
      <c r="G1653" s="35" t="s">
        <v>138</v>
      </c>
      <c r="H1653" t="b">
        <v>0</v>
      </c>
      <c r="I1653">
        <v>56</v>
      </c>
      <c r="J1653" s="35" t="s">
        <v>139</v>
      </c>
    </row>
    <row r="1654" spans="1:10" x14ac:dyDescent="0.4">
      <c r="A1654">
        <v>2022</v>
      </c>
      <c r="B1654" s="35" t="s">
        <v>35</v>
      </c>
      <c r="C1654" s="35" t="s">
        <v>111</v>
      </c>
      <c r="D1654" s="35" t="s">
        <v>136</v>
      </c>
      <c r="E1654" s="35" t="s">
        <v>145</v>
      </c>
      <c r="F1654" s="35" t="s">
        <v>146</v>
      </c>
      <c r="G1654" s="35" t="s">
        <v>147</v>
      </c>
      <c r="H1654" t="b">
        <v>0</v>
      </c>
      <c r="I1654">
        <v>24</v>
      </c>
      <c r="J1654" s="35" t="s">
        <v>139</v>
      </c>
    </row>
    <row r="1655" spans="1:10" x14ac:dyDescent="0.4">
      <c r="A1655">
        <v>2022</v>
      </c>
      <c r="B1655" s="35" t="s">
        <v>35</v>
      </c>
      <c r="C1655" s="35" t="s">
        <v>111</v>
      </c>
      <c r="D1655" s="35" t="s">
        <v>136</v>
      </c>
      <c r="E1655" s="35" t="s">
        <v>45</v>
      </c>
      <c r="F1655" s="35" t="s">
        <v>99</v>
      </c>
      <c r="G1655" s="35" t="s">
        <v>136</v>
      </c>
      <c r="H1655" t="b">
        <v>0</v>
      </c>
      <c r="I1655">
        <v>13</v>
      </c>
      <c r="J1655" s="35" t="s">
        <v>139</v>
      </c>
    </row>
    <row r="1656" spans="1:10" x14ac:dyDescent="0.4">
      <c r="A1656">
        <v>2022</v>
      </c>
      <c r="B1656" s="35" t="s">
        <v>35</v>
      </c>
      <c r="C1656" s="35" t="s">
        <v>111</v>
      </c>
      <c r="D1656" s="35" t="s">
        <v>136</v>
      </c>
      <c r="E1656" s="35" t="s">
        <v>47</v>
      </c>
      <c r="F1656" s="35" t="s">
        <v>101</v>
      </c>
      <c r="G1656" s="35" t="s">
        <v>138</v>
      </c>
      <c r="H1656" t="b">
        <v>0</v>
      </c>
      <c r="I1656">
        <v>20</v>
      </c>
      <c r="J1656" s="35" t="s">
        <v>139</v>
      </c>
    </row>
    <row r="1657" spans="1:10" x14ac:dyDescent="0.4">
      <c r="A1657">
        <v>2022</v>
      </c>
      <c r="B1657" s="35" t="s">
        <v>35</v>
      </c>
      <c r="C1657" s="35" t="s">
        <v>111</v>
      </c>
      <c r="D1657" s="35" t="s">
        <v>136</v>
      </c>
      <c r="E1657" s="35" t="s">
        <v>46</v>
      </c>
      <c r="F1657" s="35" t="s">
        <v>100</v>
      </c>
      <c r="G1657" s="35" t="s">
        <v>140</v>
      </c>
      <c r="H1657" t="b">
        <v>0</v>
      </c>
      <c r="I1657">
        <v>3</v>
      </c>
      <c r="J1657" s="35" t="s">
        <v>139</v>
      </c>
    </row>
    <row r="1658" spans="1:10" x14ac:dyDescent="0.4">
      <c r="A1658">
        <v>2022</v>
      </c>
      <c r="B1658" s="35" t="s">
        <v>35</v>
      </c>
      <c r="C1658" s="35" t="s">
        <v>111</v>
      </c>
      <c r="D1658" s="35" t="s">
        <v>136</v>
      </c>
      <c r="E1658" s="35" t="s">
        <v>48</v>
      </c>
      <c r="F1658" s="35" t="s">
        <v>102</v>
      </c>
      <c r="G1658" s="35" t="s">
        <v>136</v>
      </c>
      <c r="H1658" t="b">
        <v>0</v>
      </c>
      <c r="I1658">
        <v>44</v>
      </c>
      <c r="J1658" s="35" t="s">
        <v>139</v>
      </c>
    </row>
    <row r="1659" spans="1:10" x14ac:dyDescent="0.4">
      <c r="A1659">
        <v>2022</v>
      </c>
      <c r="B1659" s="35" t="s">
        <v>35</v>
      </c>
      <c r="C1659" s="35" t="s">
        <v>111</v>
      </c>
      <c r="D1659" s="35" t="s">
        <v>136</v>
      </c>
      <c r="E1659" s="35" t="s">
        <v>50</v>
      </c>
      <c r="F1659" s="35" t="s">
        <v>104</v>
      </c>
      <c r="G1659" s="35" t="s">
        <v>144</v>
      </c>
      <c r="H1659" t="b">
        <v>0</v>
      </c>
      <c r="I1659">
        <v>148</v>
      </c>
      <c r="J1659" s="35" t="s">
        <v>139</v>
      </c>
    </row>
    <row r="1660" spans="1:10" x14ac:dyDescent="0.4">
      <c r="A1660">
        <v>2022</v>
      </c>
      <c r="B1660" s="35" t="s">
        <v>35</v>
      </c>
      <c r="C1660" s="35" t="s">
        <v>111</v>
      </c>
      <c r="D1660" s="35" t="s">
        <v>136</v>
      </c>
      <c r="E1660" s="35" t="s">
        <v>51</v>
      </c>
      <c r="F1660" s="35" t="s">
        <v>105</v>
      </c>
      <c r="G1660" s="35" t="s">
        <v>136</v>
      </c>
      <c r="H1660" t="b">
        <v>0</v>
      </c>
      <c r="I1660">
        <v>43</v>
      </c>
      <c r="J1660" s="35" t="s">
        <v>139</v>
      </c>
    </row>
    <row r="1661" spans="1:10" x14ac:dyDescent="0.4">
      <c r="A1661">
        <v>2022</v>
      </c>
      <c r="B1661" s="35" t="s">
        <v>28</v>
      </c>
      <c r="C1661" s="35" t="s">
        <v>83</v>
      </c>
      <c r="D1661" s="35" t="s">
        <v>144</v>
      </c>
      <c r="E1661" s="35" t="s">
        <v>161</v>
      </c>
      <c r="F1661" s="35" t="s">
        <v>162</v>
      </c>
      <c r="G1661" s="35" t="s">
        <v>161</v>
      </c>
      <c r="H1661" t="b">
        <v>0</v>
      </c>
      <c r="I1661">
        <v>17432</v>
      </c>
      <c r="J1661" s="35" t="s">
        <v>139</v>
      </c>
    </row>
    <row r="1662" spans="1:10" x14ac:dyDescent="0.4">
      <c r="A1662">
        <v>2022</v>
      </c>
      <c r="B1662" s="35" t="s">
        <v>28</v>
      </c>
      <c r="C1662" s="35" t="s">
        <v>83</v>
      </c>
      <c r="D1662" s="35" t="s">
        <v>144</v>
      </c>
      <c r="E1662" s="35" t="s">
        <v>2</v>
      </c>
      <c r="F1662" s="35" t="s">
        <v>57</v>
      </c>
      <c r="G1662" s="35" t="s">
        <v>136</v>
      </c>
      <c r="H1662" t="b">
        <v>0</v>
      </c>
      <c r="I1662">
        <v>21</v>
      </c>
      <c r="J1662" s="35" t="s">
        <v>139</v>
      </c>
    </row>
    <row r="1663" spans="1:10" x14ac:dyDescent="0.4">
      <c r="A1663">
        <v>2022</v>
      </c>
      <c r="B1663" s="35" t="s">
        <v>28</v>
      </c>
      <c r="C1663" s="35" t="s">
        <v>83</v>
      </c>
      <c r="D1663" s="35" t="s">
        <v>144</v>
      </c>
      <c r="E1663" s="35" t="s">
        <v>1</v>
      </c>
      <c r="F1663" s="35" t="s">
        <v>56</v>
      </c>
      <c r="G1663" s="35" t="s">
        <v>138</v>
      </c>
      <c r="H1663" t="b">
        <v>0</v>
      </c>
      <c r="I1663">
        <v>18</v>
      </c>
      <c r="J1663" s="35" t="s">
        <v>139</v>
      </c>
    </row>
    <row r="1664" spans="1:10" x14ac:dyDescent="0.4">
      <c r="A1664">
        <v>2022</v>
      </c>
      <c r="B1664" s="35" t="s">
        <v>28</v>
      </c>
      <c r="C1664" s="35" t="s">
        <v>83</v>
      </c>
      <c r="D1664" s="35" t="s">
        <v>144</v>
      </c>
      <c r="E1664" s="35" t="s">
        <v>4</v>
      </c>
      <c r="F1664" s="35" t="s">
        <v>59</v>
      </c>
      <c r="G1664" s="35" t="s">
        <v>138</v>
      </c>
      <c r="H1664" t="b">
        <v>0</v>
      </c>
      <c r="I1664">
        <v>27</v>
      </c>
      <c r="J1664" s="35" t="s">
        <v>139</v>
      </c>
    </row>
    <row r="1665" spans="1:10" x14ac:dyDescent="0.4">
      <c r="A1665">
        <v>2022</v>
      </c>
      <c r="B1665" s="35" t="s">
        <v>28</v>
      </c>
      <c r="C1665" s="35" t="s">
        <v>83</v>
      </c>
      <c r="D1665" s="35" t="s">
        <v>144</v>
      </c>
      <c r="E1665" s="35" t="s">
        <v>3</v>
      </c>
      <c r="F1665" s="35" t="s">
        <v>58</v>
      </c>
      <c r="G1665" s="35" t="s">
        <v>136</v>
      </c>
      <c r="H1665" t="b">
        <v>0</v>
      </c>
      <c r="I1665">
        <v>118</v>
      </c>
      <c r="J1665" s="35" t="s">
        <v>139</v>
      </c>
    </row>
    <row r="1666" spans="1:10" x14ac:dyDescent="0.4">
      <c r="A1666">
        <v>2022</v>
      </c>
      <c r="B1666" s="35" t="s">
        <v>28</v>
      </c>
      <c r="C1666" s="35" t="s">
        <v>83</v>
      </c>
      <c r="D1666" s="35" t="s">
        <v>144</v>
      </c>
      <c r="E1666" s="35" t="s">
        <v>5</v>
      </c>
      <c r="F1666" s="35" t="s">
        <v>60</v>
      </c>
      <c r="G1666" s="35" t="s">
        <v>136</v>
      </c>
      <c r="H1666" t="b">
        <v>0</v>
      </c>
      <c r="I1666">
        <v>216</v>
      </c>
      <c r="J1666" s="35" t="s">
        <v>139</v>
      </c>
    </row>
    <row r="1667" spans="1:10" x14ac:dyDescent="0.4">
      <c r="A1667">
        <v>2022</v>
      </c>
      <c r="B1667" s="35" t="s">
        <v>28</v>
      </c>
      <c r="C1667" s="35" t="s">
        <v>83</v>
      </c>
      <c r="D1667" s="35" t="s">
        <v>144</v>
      </c>
      <c r="E1667" s="35" t="s">
        <v>6</v>
      </c>
      <c r="F1667" s="35" t="s">
        <v>61</v>
      </c>
      <c r="G1667" s="35" t="s">
        <v>136</v>
      </c>
      <c r="H1667" t="b">
        <v>0</v>
      </c>
      <c r="I1667">
        <v>507</v>
      </c>
      <c r="J1667" s="35" t="s">
        <v>139</v>
      </c>
    </row>
    <row r="1668" spans="1:10" x14ac:dyDescent="0.4">
      <c r="A1668">
        <v>2022</v>
      </c>
      <c r="B1668" s="35" t="s">
        <v>28</v>
      </c>
      <c r="C1668" s="35" t="s">
        <v>83</v>
      </c>
      <c r="D1668" s="35" t="s">
        <v>144</v>
      </c>
      <c r="E1668" s="35" t="s">
        <v>7</v>
      </c>
      <c r="F1668" s="35" t="s">
        <v>62</v>
      </c>
      <c r="G1668" s="35" t="s">
        <v>140</v>
      </c>
      <c r="H1668" t="b">
        <v>0</v>
      </c>
      <c r="I1668">
        <v>9</v>
      </c>
      <c r="J1668" s="35" t="s">
        <v>139</v>
      </c>
    </row>
    <row r="1669" spans="1:10" x14ac:dyDescent="0.4">
      <c r="A1669">
        <v>2022</v>
      </c>
      <c r="B1669" s="35" t="s">
        <v>28</v>
      </c>
      <c r="C1669" s="35" t="s">
        <v>83</v>
      </c>
      <c r="D1669" s="35" t="s">
        <v>144</v>
      </c>
      <c r="E1669" s="35" t="s">
        <v>8</v>
      </c>
      <c r="F1669" s="35" t="s">
        <v>63</v>
      </c>
      <c r="G1669" s="35" t="s">
        <v>138</v>
      </c>
      <c r="H1669" t="b">
        <v>0</v>
      </c>
      <c r="I1669">
        <v>3</v>
      </c>
      <c r="J1669" s="35" t="s">
        <v>139</v>
      </c>
    </row>
    <row r="1670" spans="1:10" x14ac:dyDescent="0.4">
      <c r="A1670">
        <v>2022</v>
      </c>
      <c r="B1670" s="35" t="s">
        <v>28</v>
      </c>
      <c r="C1670" s="35" t="s">
        <v>83</v>
      </c>
      <c r="D1670" s="35" t="s">
        <v>144</v>
      </c>
      <c r="E1670" s="35" t="s">
        <v>141</v>
      </c>
      <c r="F1670" s="35" t="s">
        <v>142</v>
      </c>
      <c r="G1670" s="35" t="s">
        <v>143</v>
      </c>
      <c r="H1670" t="b">
        <v>0</v>
      </c>
      <c r="I1670">
        <v>373</v>
      </c>
      <c r="J1670" s="35" t="s">
        <v>139</v>
      </c>
    </row>
    <row r="1671" spans="1:10" x14ac:dyDescent="0.4">
      <c r="A1671">
        <v>2022</v>
      </c>
      <c r="B1671" s="35" t="s">
        <v>28</v>
      </c>
      <c r="C1671" s="35" t="s">
        <v>83</v>
      </c>
      <c r="D1671" s="35" t="s">
        <v>144</v>
      </c>
      <c r="E1671" s="35" t="s">
        <v>10</v>
      </c>
      <c r="F1671" s="35" t="s">
        <v>65</v>
      </c>
      <c r="G1671" s="35" t="s">
        <v>138</v>
      </c>
      <c r="H1671" t="b">
        <v>0</v>
      </c>
      <c r="I1671">
        <v>100</v>
      </c>
      <c r="J1671" s="35" t="s">
        <v>139</v>
      </c>
    </row>
    <row r="1672" spans="1:10" x14ac:dyDescent="0.4">
      <c r="A1672">
        <v>2022</v>
      </c>
      <c r="B1672" s="35" t="s">
        <v>28</v>
      </c>
      <c r="C1672" s="35" t="s">
        <v>83</v>
      </c>
      <c r="D1672" s="35" t="s">
        <v>144</v>
      </c>
      <c r="E1672" s="35" t="s">
        <v>11</v>
      </c>
      <c r="F1672" s="35" t="s">
        <v>66</v>
      </c>
      <c r="G1672" s="35" t="s">
        <v>138</v>
      </c>
      <c r="H1672" t="b">
        <v>0</v>
      </c>
      <c r="I1672">
        <v>46</v>
      </c>
      <c r="J1672" s="35" t="s">
        <v>139</v>
      </c>
    </row>
    <row r="1673" spans="1:10" x14ac:dyDescent="0.4">
      <c r="A1673">
        <v>2022</v>
      </c>
      <c r="B1673" s="35" t="s">
        <v>28</v>
      </c>
      <c r="C1673" s="35" t="s">
        <v>83</v>
      </c>
      <c r="D1673" s="35" t="s">
        <v>144</v>
      </c>
      <c r="E1673" s="35" t="s">
        <v>151</v>
      </c>
      <c r="F1673" s="35" t="s">
        <v>107</v>
      </c>
      <c r="G1673" s="35" t="s">
        <v>136</v>
      </c>
      <c r="H1673" t="b">
        <v>0</v>
      </c>
      <c r="I1673">
        <v>1</v>
      </c>
      <c r="J1673" s="35" t="s">
        <v>139</v>
      </c>
    </row>
    <row r="1674" spans="1:10" x14ac:dyDescent="0.4">
      <c r="A1674">
        <v>2022</v>
      </c>
      <c r="B1674" s="35" t="s">
        <v>28</v>
      </c>
      <c r="C1674" s="35" t="s">
        <v>83</v>
      </c>
      <c r="D1674" s="35" t="s">
        <v>144</v>
      </c>
      <c r="E1674" s="35" t="s">
        <v>12</v>
      </c>
      <c r="F1674" s="35" t="s">
        <v>67</v>
      </c>
      <c r="G1674" s="35" t="s">
        <v>136</v>
      </c>
      <c r="H1674" t="b">
        <v>0</v>
      </c>
      <c r="I1674">
        <v>56</v>
      </c>
      <c r="J1674" s="35" t="s">
        <v>139</v>
      </c>
    </row>
    <row r="1675" spans="1:10" x14ac:dyDescent="0.4">
      <c r="A1675">
        <v>2022</v>
      </c>
      <c r="B1675" s="35" t="s">
        <v>28</v>
      </c>
      <c r="C1675" s="35" t="s">
        <v>83</v>
      </c>
      <c r="D1675" s="35" t="s">
        <v>144</v>
      </c>
      <c r="E1675" s="35" t="s">
        <v>16</v>
      </c>
      <c r="F1675" s="35" t="s">
        <v>71</v>
      </c>
      <c r="G1675" s="35" t="s">
        <v>144</v>
      </c>
      <c r="H1675" t="b">
        <v>0</v>
      </c>
      <c r="I1675">
        <v>476</v>
      </c>
      <c r="J1675" s="35" t="s">
        <v>139</v>
      </c>
    </row>
    <row r="1676" spans="1:10" x14ac:dyDescent="0.4">
      <c r="A1676">
        <v>2022</v>
      </c>
      <c r="B1676" s="35" t="s">
        <v>28</v>
      </c>
      <c r="C1676" s="35" t="s">
        <v>83</v>
      </c>
      <c r="D1676" s="35" t="s">
        <v>144</v>
      </c>
      <c r="E1676" s="35" t="s">
        <v>13</v>
      </c>
      <c r="F1676" s="35" t="s">
        <v>68</v>
      </c>
      <c r="G1676" s="35" t="s">
        <v>136</v>
      </c>
      <c r="H1676" t="b">
        <v>0</v>
      </c>
      <c r="I1676">
        <v>17</v>
      </c>
      <c r="J1676" s="35" t="s">
        <v>139</v>
      </c>
    </row>
    <row r="1677" spans="1:10" x14ac:dyDescent="0.4">
      <c r="A1677">
        <v>2022</v>
      </c>
      <c r="B1677" s="35" t="s">
        <v>28</v>
      </c>
      <c r="C1677" s="35" t="s">
        <v>83</v>
      </c>
      <c r="D1677" s="35" t="s">
        <v>144</v>
      </c>
      <c r="E1677" s="35" t="s">
        <v>14</v>
      </c>
      <c r="F1677" s="35" t="s">
        <v>69</v>
      </c>
      <c r="G1677" s="35" t="s">
        <v>144</v>
      </c>
      <c r="H1677" t="b">
        <v>0</v>
      </c>
      <c r="I1677">
        <v>239</v>
      </c>
      <c r="J1677" s="35" t="s">
        <v>139</v>
      </c>
    </row>
    <row r="1678" spans="1:10" x14ac:dyDescent="0.4">
      <c r="A1678">
        <v>2022</v>
      </c>
      <c r="B1678" s="35" t="s">
        <v>28</v>
      </c>
      <c r="C1678" s="35" t="s">
        <v>83</v>
      </c>
      <c r="D1678" s="35" t="s">
        <v>144</v>
      </c>
      <c r="E1678" s="35" t="s">
        <v>15</v>
      </c>
      <c r="F1678" s="35" t="s">
        <v>70</v>
      </c>
      <c r="G1678" s="35" t="s">
        <v>144</v>
      </c>
      <c r="H1678" t="b">
        <v>0</v>
      </c>
      <c r="I1678">
        <v>21</v>
      </c>
      <c r="J1678" s="35" t="s">
        <v>139</v>
      </c>
    </row>
    <row r="1679" spans="1:10" x14ac:dyDescent="0.4">
      <c r="A1679">
        <v>2022</v>
      </c>
      <c r="B1679" s="35" t="s">
        <v>28</v>
      </c>
      <c r="C1679" s="35" t="s">
        <v>83</v>
      </c>
      <c r="D1679" s="35" t="s">
        <v>144</v>
      </c>
      <c r="E1679" s="35" t="s">
        <v>17</v>
      </c>
      <c r="F1679" s="35" t="s">
        <v>72</v>
      </c>
      <c r="G1679" s="35" t="s">
        <v>144</v>
      </c>
      <c r="H1679" t="b">
        <v>0</v>
      </c>
      <c r="I1679">
        <v>396</v>
      </c>
      <c r="J1679" s="35" t="s">
        <v>139</v>
      </c>
    </row>
    <row r="1680" spans="1:10" x14ac:dyDescent="0.4">
      <c r="A1680">
        <v>2022</v>
      </c>
      <c r="B1680" s="35" t="s">
        <v>28</v>
      </c>
      <c r="C1680" s="35" t="s">
        <v>83</v>
      </c>
      <c r="D1680" s="35" t="s">
        <v>144</v>
      </c>
      <c r="E1680" s="35" t="s">
        <v>18</v>
      </c>
      <c r="F1680" s="35" t="s">
        <v>73</v>
      </c>
      <c r="G1680" s="35" t="s">
        <v>138</v>
      </c>
      <c r="H1680" t="b">
        <v>0</v>
      </c>
      <c r="I1680">
        <v>8</v>
      </c>
      <c r="J1680" s="35" t="s">
        <v>139</v>
      </c>
    </row>
    <row r="1681" spans="1:10" x14ac:dyDescent="0.4">
      <c r="A1681">
        <v>2022</v>
      </c>
      <c r="B1681" s="35" t="s">
        <v>28</v>
      </c>
      <c r="C1681" s="35" t="s">
        <v>83</v>
      </c>
      <c r="D1681" s="35" t="s">
        <v>144</v>
      </c>
      <c r="E1681" s="35" t="s">
        <v>19</v>
      </c>
      <c r="F1681" s="35" t="s">
        <v>74</v>
      </c>
      <c r="G1681" s="35" t="s">
        <v>138</v>
      </c>
      <c r="H1681" t="b">
        <v>0</v>
      </c>
      <c r="I1681">
        <v>17</v>
      </c>
      <c r="J1681" s="35" t="s">
        <v>139</v>
      </c>
    </row>
    <row r="1682" spans="1:10" x14ac:dyDescent="0.4">
      <c r="A1682">
        <v>2022</v>
      </c>
      <c r="B1682" s="35" t="s">
        <v>28</v>
      </c>
      <c r="C1682" s="35" t="s">
        <v>83</v>
      </c>
      <c r="D1682" s="35" t="s">
        <v>144</v>
      </c>
      <c r="E1682" s="35" t="s">
        <v>22</v>
      </c>
      <c r="F1682" s="35" t="s">
        <v>77</v>
      </c>
      <c r="G1682" s="35" t="s">
        <v>140</v>
      </c>
      <c r="H1682" t="b">
        <v>0</v>
      </c>
      <c r="I1682">
        <v>8</v>
      </c>
      <c r="J1682" s="35" t="s">
        <v>139</v>
      </c>
    </row>
    <row r="1683" spans="1:10" x14ac:dyDescent="0.4">
      <c r="A1683">
        <v>2022</v>
      </c>
      <c r="B1683" s="35" t="s">
        <v>28</v>
      </c>
      <c r="C1683" s="35" t="s">
        <v>83</v>
      </c>
      <c r="D1683" s="35" t="s">
        <v>144</v>
      </c>
      <c r="E1683" s="35" t="s">
        <v>21</v>
      </c>
      <c r="F1683" s="35" t="s">
        <v>76</v>
      </c>
      <c r="G1683" s="35" t="s">
        <v>138</v>
      </c>
      <c r="H1683" t="b">
        <v>0</v>
      </c>
      <c r="I1683">
        <v>23</v>
      </c>
      <c r="J1683" s="35" t="s">
        <v>139</v>
      </c>
    </row>
    <row r="1684" spans="1:10" x14ac:dyDescent="0.4">
      <c r="A1684">
        <v>2022</v>
      </c>
      <c r="B1684" s="35" t="s">
        <v>28</v>
      </c>
      <c r="C1684" s="35" t="s">
        <v>83</v>
      </c>
      <c r="D1684" s="35" t="s">
        <v>144</v>
      </c>
      <c r="E1684" s="35" t="s">
        <v>20</v>
      </c>
      <c r="F1684" s="35" t="s">
        <v>75</v>
      </c>
      <c r="G1684" s="35" t="s">
        <v>140</v>
      </c>
      <c r="H1684" t="b">
        <v>0</v>
      </c>
      <c r="I1684">
        <v>5</v>
      </c>
      <c r="J1684" s="35" t="s">
        <v>139</v>
      </c>
    </row>
    <row r="1685" spans="1:10" x14ac:dyDescent="0.4">
      <c r="A1685">
        <v>2022</v>
      </c>
      <c r="B1685" s="35" t="s">
        <v>28</v>
      </c>
      <c r="C1685" s="35" t="s">
        <v>83</v>
      </c>
      <c r="D1685" s="35" t="s">
        <v>144</v>
      </c>
      <c r="E1685" s="35" t="s">
        <v>23</v>
      </c>
      <c r="F1685" s="35" t="s">
        <v>78</v>
      </c>
      <c r="G1685" s="35" t="s">
        <v>144</v>
      </c>
      <c r="H1685" t="b">
        <v>0</v>
      </c>
      <c r="I1685">
        <v>30</v>
      </c>
      <c r="J1685" s="35" t="s">
        <v>139</v>
      </c>
    </row>
    <row r="1686" spans="1:10" x14ac:dyDescent="0.4">
      <c r="A1686">
        <v>2022</v>
      </c>
      <c r="B1686" s="35" t="s">
        <v>28</v>
      </c>
      <c r="C1686" s="35" t="s">
        <v>83</v>
      </c>
      <c r="D1686" s="35" t="s">
        <v>144</v>
      </c>
      <c r="E1686" s="35" t="s">
        <v>24</v>
      </c>
      <c r="F1686" s="35" t="s">
        <v>79</v>
      </c>
      <c r="G1686" s="35" t="s">
        <v>144</v>
      </c>
      <c r="H1686" t="b">
        <v>0</v>
      </c>
      <c r="I1686">
        <v>333</v>
      </c>
      <c r="J1686" s="35" t="s">
        <v>139</v>
      </c>
    </row>
    <row r="1687" spans="1:10" x14ac:dyDescent="0.4">
      <c r="A1687">
        <v>2022</v>
      </c>
      <c r="B1687" s="35" t="s">
        <v>28</v>
      </c>
      <c r="C1687" s="35" t="s">
        <v>83</v>
      </c>
      <c r="D1687" s="35" t="s">
        <v>144</v>
      </c>
      <c r="E1687" s="35" t="s">
        <v>26</v>
      </c>
      <c r="F1687" s="35" t="s">
        <v>81</v>
      </c>
      <c r="G1687" s="35" t="s">
        <v>144</v>
      </c>
      <c r="H1687" t="b">
        <v>0</v>
      </c>
      <c r="I1687">
        <v>220</v>
      </c>
      <c r="J1687" s="35" t="s">
        <v>139</v>
      </c>
    </row>
    <row r="1688" spans="1:10" x14ac:dyDescent="0.4">
      <c r="A1688">
        <v>2022</v>
      </c>
      <c r="B1688" s="35" t="s">
        <v>28</v>
      </c>
      <c r="C1688" s="35" t="s">
        <v>83</v>
      </c>
      <c r="D1688" s="35" t="s">
        <v>144</v>
      </c>
      <c r="E1688" s="35" t="s">
        <v>25</v>
      </c>
      <c r="F1688" s="35" t="s">
        <v>80</v>
      </c>
      <c r="G1688" s="35" t="s">
        <v>138</v>
      </c>
      <c r="H1688" t="b">
        <v>0</v>
      </c>
      <c r="I1688">
        <v>10</v>
      </c>
      <c r="J1688" s="35" t="s">
        <v>139</v>
      </c>
    </row>
    <row r="1689" spans="1:10" x14ac:dyDescent="0.4">
      <c r="A1689">
        <v>2022</v>
      </c>
      <c r="B1689" s="35" t="s">
        <v>28</v>
      </c>
      <c r="C1689" s="35" t="s">
        <v>83</v>
      </c>
      <c r="D1689" s="35" t="s">
        <v>144</v>
      </c>
      <c r="E1689" s="35" t="s">
        <v>27</v>
      </c>
      <c r="F1689" s="35" t="s">
        <v>82</v>
      </c>
      <c r="G1689" s="35" t="s">
        <v>136</v>
      </c>
      <c r="H1689" t="b">
        <v>0</v>
      </c>
      <c r="I1689">
        <v>8</v>
      </c>
      <c r="J1689" s="35" t="s">
        <v>139</v>
      </c>
    </row>
    <row r="1690" spans="1:10" x14ac:dyDescent="0.4">
      <c r="A1690">
        <v>2022</v>
      </c>
      <c r="B1690" s="35" t="s">
        <v>28</v>
      </c>
      <c r="C1690" s="35" t="s">
        <v>83</v>
      </c>
      <c r="D1690" s="35" t="s">
        <v>144</v>
      </c>
      <c r="E1690" s="35" t="s">
        <v>34</v>
      </c>
      <c r="F1690" s="35" t="s">
        <v>89</v>
      </c>
      <c r="G1690" s="35" t="s">
        <v>138</v>
      </c>
      <c r="H1690" t="b">
        <v>0</v>
      </c>
      <c r="I1690">
        <v>22</v>
      </c>
      <c r="J1690" s="35" t="s">
        <v>139</v>
      </c>
    </row>
    <row r="1691" spans="1:10" x14ac:dyDescent="0.4">
      <c r="A1691">
        <v>2022</v>
      </c>
      <c r="B1691" s="35" t="s">
        <v>28</v>
      </c>
      <c r="C1691" s="35" t="s">
        <v>83</v>
      </c>
      <c r="D1691" s="35" t="s">
        <v>144</v>
      </c>
      <c r="E1691" s="35" t="s">
        <v>35</v>
      </c>
      <c r="F1691" s="35" t="s">
        <v>111</v>
      </c>
      <c r="G1691" s="35" t="s">
        <v>136</v>
      </c>
      <c r="H1691" t="b">
        <v>0</v>
      </c>
      <c r="I1691">
        <v>39</v>
      </c>
      <c r="J1691" s="35" t="s">
        <v>139</v>
      </c>
    </row>
    <row r="1692" spans="1:10" x14ac:dyDescent="0.4">
      <c r="A1692">
        <v>2022</v>
      </c>
      <c r="B1692" s="35" t="s">
        <v>28</v>
      </c>
      <c r="C1692" s="35" t="s">
        <v>83</v>
      </c>
      <c r="D1692" s="35" t="s">
        <v>144</v>
      </c>
      <c r="E1692" s="35" t="s">
        <v>28</v>
      </c>
      <c r="F1692" s="35" t="s">
        <v>83</v>
      </c>
      <c r="G1692" s="35" t="s">
        <v>144</v>
      </c>
      <c r="H1692" t="b">
        <v>0</v>
      </c>
      <c r="I1692">
        <v>13272</v>
      </c>
      <c r="J1692" s="35" t="s">
        <v>137</v>
      </c>
    </row>
    <row r="1693" spans="1:10" x14ac:dyDescent="0.4">
      <c r="A1693">
        <v>2022</v>
      </c>
      <c r="B1693" s="35" t="s">
        <v>28</v>
      </c>
      <c r="C1693" s="35" t="s">
        <v>83</v>
      </c>
      <c r="D1693" s="35" t="s">
        <v>144</v>
      </c>
      <c r="E1693" s="35" t="s">
        <v>30</v>
      </c>
      <c r="F1693" s="35" t="s">
        <v>85</v>
      </c>
      <c r="G1693" s="35" t="s">
        <v>140</v>
      </c>
      <c r="H1693" t="b">
        <v>0</v>
      </c>
      <c r="I1693">
        <v>4</v>
      </c>
      <c r="J1693" s="35" t="s">
        <v>139</v>
      </c>
    </row>
    <row r="1694" spans="1:10" x14ac:dyDescent="0.4">
      <c r="A1694">
        <v>2022</v>
      </c>
      <c r="B1694" s="35" t="s">
        <v>28</v>
      </c>
      <c r="C1694" s="35" t="s">
        <v>83</v>
      </c>
      <c r="D1694" s="35" t="s">
        <v>144</v>
      </c>
      <c r="E1694" s="35" t="s">
        <v>31</v>
      </c>
      <c r="F1694" s="35" t="s">
        <v>86</v>
      </c>
      <c r="G1694" s="35" t="s">
        <v>140</v>
      </c>
      <c r="H1694" t="b">
        <v>0</v>
      </c>
      <c r="I1694">
        <v>17</v>
      </c>
      <c r="J1694" s="35" t="s">
        <v>139</v>
      </c>
    </row>
    <row r="1695" spans="1:10" x14ac:dyDescent="0.4">
      <c r="A1695">
        <v>2022</v>
      </c>
      <c r="B1695" s="35" t="s">
        <v>28</v>
      </c>
      <c r="C1695" s="35" t="s">
        <v>83</v>
      </c>
      <c r="D1695" s="35" t="s">
        <v>144</v>
      </c>
      <c r="E1695" s="35" t="s">
        <v>32</v>
      </c>
      <c r="F1695" s="35" t="s">
        <v>87</v>
      </c>
      <c r="G1695" s="35" t="s">
        <v>136</v>
      </c>
      <c r="H1695" t="b">
        <v>0</v>
      </c>
      <c r="I1695">
        <v>17</v>
      </c>
      <c r="J1695" s="35" t="s">
        <v>139</v>
      </c>
    </row>
    <row r="1696" spans="1:10" x14ac:dyDescent="0.4">
      <c r="A1696">
        <v>2022</v>
      </c>
      <c r="B1696" s="35" t="s">
        <v>28</v>
      </c>
      <c r="C1696" s="35" t="s">
        <v>83</v>
      </c>
      <c r="D1696" s="35" t="s">
        <v>144</v>
      </c>
      <c r="E1696" s="35" t="s">
        <v>29</v>
      </c>
      <c r="F1696" s="35" t="s">
        <v>84</v>
      </c>
      <c r="G1696" s="35" t="s">
        <v>136</v>
      </c>
      <c r="H1696" t="b">
        <v>0</v>
      </c>
      <c r="I1696">
        <v>39</v>
      </c>
      <c r="J1696" s="35" t="s">
        <v>139</v>
      </c>
    </row>
    <row r="1697" spans="1:10" x14ac:dyDescent="0.4">
      <c r="A1697">
        <v>2022</v>
      </c>
      <c r="B1697" s="35" t="s">
        <v>28</v>
      </c>
      <c r="C1697" s="35" t="s">
        <v>83</v>
      </c>
      <c r="D1697" s="35" t="s">
        <v>144</v>
      </c>
      <c r="E1697" s="35" t="s">
        <v>33</v>
      </c>
      <c r="F1697" s="35" t="s">
        <v>88</v>
      </c>
      <c r="G1697" s="35" t="s">
        <v>140</v>
      </c>
      <c r="H1697" t="b">
        <v>0</v>
      </c>
      <c r="I1697">
        <v>25</v>
      </c>
      <c r="J1697" s="35" t="s">
        <v>139</v>
      </c>
    </row>
    <row r="1698" spans="1:10" x14ac:dyDescent="0.4">
      <c r="A1698">
        <v>2022</v>
      </c>
      <c r="B1698" s="35" t="s">
        <v>28</v>
      </c>
      <c r="C1698" s="35" t="s">
        <v>83</v>
      </c>
      <c r="D1698" s="35" t="s">
        <v>144</v>
      </c>
      <c r="E1698" s="35" t="s">
        <v>36</v>
      </c>
      <c r="F1698" s="35" t="s">
        <v>90</v>
      </c>
      <c r="G1698" s="35" t="s">
        <v>144</v>
      </c>
      <c r="H1698" t="b">
        <v>0</v>
      </c>
      <c r="I1698">
        <v>28</v>
      </c>
      <c r="J1698" s="35" t="s">
        <v>139</v>
      </c>
    </row>
    <row r="1699" spans="1:10" x14ac:dyDescent="0.4">
      <c r="A1699">
        <v>2022</v>
      </c>
      <c r="B1699" s="35" t="s">
        <v>28</v>
      </c>
      <c r="C1699" s="35" t="s">
        <v>83</v>
      </c>
      <c r="D1699" s="35" t="s">
        <v>144</v>
      </c>
      <c r="E1699" s="35" t="s">
        <v>37</v>
      </c>
      <c r="F1699" s="35" t="s">
        <v>91</v>
      </c>
      <c r="G1699" s="35" t="s">
        <v>138</v>
      </c>
      <c r="H1699" t="b">
        <v>0</v>
      </c>
      <c r="I1699">
        <v>49</v>
      </c>
      <c r="J1699" s="35" t="s">
        <v>139</v>
      </c>
    </row>
    <row r="1700" spans="1:10" x14ac:dyDescent="0.4">
      <c r="A1700">
        <v>2022</v>
      </c>
      <c r="B1700" s="35" t="s">
        <v>28</v>
      </c>
      <c r="C1700" s="35" t="s">
        <v>83</v>
      </c>
      <c r="D1700" s="35" t="s">
        <v>144</v>
      </c>
      <c r="E1700" s="35" t="s">
        <v>38</v>
      </c>
      <c r="F1700" s="35" t="s">
        <v>92</v>
      </c>
      <c r="G1700" s="35" t="s">
        <v>136</v>
      </c>
      <c r="H1700" t="b">
        <v>0</v>
      </c>
      <c r="I1700">
        <v>19</v>
      </c>
      <c r="J1700" s="35" t="s">
        <v>139</v>
      </c>
    </row>
    <row r="1701" spans="1:10" x14ac:dyDescent="0.4">
      <c r="A1701">
        <v>2022</v>
      </c>
      <c r="B1701" s="35" t="s">
        <v>28</v>
      </c>
      <c r="C1701" s="35" t="s">
        <v>83</v>
      </c>
      <c r="D1701" s="35" t="s">
        <v>144</v>
      </c>
      <c r="E1701" s="35" t="s">
        <v>39</v>
      </c>
      <c r="F1701" s="35" t="s">
        <v>93</v>
      </c>
      <c r="G1701" s="35" t="s">
        <v>140</v>
      </c>
      <c r="H1701" t="b">
        <v>0</v>
      </c>
      <c r="I1701">
        <v>37</v>
      </c>
      <c r="J1701" s="35" t="s">
        <v>139</v>
      </c>
    </row>
    <row r="1702" spans="1:10" x14ac:dyDescent="0.4">
      <c r="A1702">
        <v>2022</v>
      </c>
      <c r="B1702" s="35" t="s">
        <v>28</v>
      </c>
      <c r="C1702" s="35" t="s">
        <v>83</v>
      </c>
      <c r="D1702" s="35" t="s">
        <v>144</v>
      </c>
      <c r="E1702" s="35" t="s">
        <v>148</v>
      </c>
      <c r="F1702" s="35" t="s">
        <v>109</v>
      </c>
      <c r="G1702" s="35" t="s">
        <v>143</v>
      </c>
      <c r="H1702" t="b">
        <v>0</v>
      </c>
      <c r="I1702">
        <v>8</v>
      </c>
      <c r="J1702" s="35" t="s">
        <v>139</v>
      </c>
    </row>
    <row r="1703" spans="1:10" x14ac:dyDescent="0.4">
      <c r="A1703">
        <v>2022</v>
      </c>
      <c r="B1703" s="35" t="s">
        <v>28</v>
      </c>
      <c r="C1703" s="35" t="s">
        <v>83</v>
      </c>
      <c r="D1703" s="35" t="s">
        <v>144</v>
      </c>
      <c r="E1703" s="35" t="s">
        <v>40</v>
      </c>
      <c r="F1703" s="35" t="s">
        <v>94</v>
      </c>
      <c r="G1703" s="35" t="s">
        <v>140</v>
      </c>
      <c r="H1703" t="b">
        <v>0</v>
      </c>
      <c r="I1703">
        <v>1</v>
      </c>
      <c r="J1703" s="35" t="s">
        <v>139</v>
      </c>
    </row>
    <row r="1704" spans="1:10" x14ac:dyDescent="0.4">
      <c r="A1704">
        <v>2022</v>
      </c>
      <c r="B1704" s="35" t="s">
        <v>28</v>
      </c>
      <c r="C1704" s="35" t="s">
        <v>83</v>
      </c>
      <c r="D1704" s="35" t="s">
        <v>144</v>
      </c>
      <c r="E1704" s="35" t="s">
        <v>41</v>
      </c>
      <c r="F1704" s="35" t="s">
        <v>95</v>
      </c>
      <c r="G1704" s="35" t="s">
        <v>138</v>
      </c>
      <c r="H1704" t="b">
        <v>0</v>
      </c>
      <c r="I1704">
        <v>12</v>
      </c>
      <c r="J1704" s="35" t="s">
        <v>139</v>
      </c>
    </row>
    <row r="1705" spans="1:10" x14ac:dyDescent="0.4">
      <c r="A1705">
        <v>2022</v>
      </c>
      <c r="B1705" s="35" t="s">
        <v>28</v>
      </c>
      <c r="C1705" s="35" t="s">
        <v>83</v>
      </c>
      <c r="D1705" s="35" t="s">
        <v>144</v>
      </c>
      <c r="E1705" s="35" t="s">
        <v>42</v>
      </c>
      <c r="F1705" s="35" t="s">
        <v>96</v>
      </c>
      <c r="G1705" s="35" t="s">
        <v>136</v>
      </c>
      <c r="H1705" t="b">
        <v>0</v>
      </c>
      <c r="I1705">
        <v>285</v>
      </c>
      <c r="J1705" s="35" t="s">
        <v>139</v>
      </c>
    </row>
    <row r="1706" spans="1:10" x14ac:dyDescent="0.4">
      <c r="A1706">
        <v>2022</v>
      </c>
      <c r="B1706" s="35" t="s">
        <v>28</v>
      </c>
      <c r="C1706" s="35" t="s">
        <v>83</v>
      </c>
      <c r="D1706" s="35" t="s">
        <v>144</v>
      </c>
      <c r="E1706" s="35" t="s">
        <v>43</v>
      </c>
      <c r="F1706" s="35" t="s">
        <v>97</v>
      </c>
      <c r="G1706" s="35" t="s">
        <v>138</v>
      </c>
      <c r="H1706" t="b">
        <v>0</v>
      </c>
      <c r="I1706">
        <v>27</v>
      </c>
      <c r="J1706" s="35" t="s">
        <v>139</v>
      </c>
    </row>
    <row r="1707" spans="1:10" x14ac:dyDescent="0.4">
      <c r="A1707">
        <v>2022</v>
      </c>
      <c r="B1707" s="35" t="s">
        <v>28</v>
      </c>
      <c r="C1707" s="35" t="s">
        <v>83</v>
      </c>
      <c r="D1707" s="35" t="s">
        <v>144</v>
      </c>
      <c r="E1707" s="35" t="s">
        <v>44</v>
      </c>
      <c r="F1707" s="35" t="s">
        <v>98</v>
      </c>
      <c r="G1707" s="35" t="s">
        <v>138</v>
      </c>
      <c r="H1707" t="b">
        <v>0</v>
      </c>
      <c r="I1707">
        <v>290</v>
      </c>
      <c r="J1707" s="35" t="s">
        <v>139</v>
      </c>
    </row>
    <row r="1708" spans="1:10" x14ac:dyDescent="0.4">
      <c r="A1708">
        <v>2022</v>
      </c>
      <c r="B1708" s="35" t="s">
        <v>28</v>
      </c>
      <c r="C1708" s="35" t="s">
        <v>83</v>
      </c>
      <c r="D1708" s="35" t="s">
        <v>144</v>
      </c>
      <c r="E1708" s="35" t="s">
        <v>145</v>
      </c>
      <c r="F1708" s="35" t="s">
        <v>146</v>
      </c>
      <c r="G1708" s="35" t="s">
        <v>147</v>
      </c>
      <c r="H1708" t="b">
        <v>0</v>
      </c>
      <c r="I1708">
        <v>141</v>
      </c>
      <c r="J1708" s="35" t="s">
        <v>139</v>
      </c>
    </row>
    <row r="1709" spans="1:10" x14ac:dyDescent="0.4">
      <c r="A1709">
        <v>2022</v>
      </c>
      <c r="B1709" s="35" t="s">
        <v>28</v>
      </c>
      <c r="C1709" s="35" t="s">
        <v>83</v>
      </c>
      <c r="D1709" s="35" t="s">
        <v>144</v>
      </c>
      <c r="E1709" s="35" t="s">
        <v>45</v>
      </c>
      <c r="F1709" s="35" t="s">
        <v>99</v>
      </c>
      <c r="G1709" s="35" t="s">
        <v>136</v>
      </c>
      <c r="H1709" t="b">
        <v>0</v>
      </c>
      <c r="I1709">
        <v>19</v>
      </c>
      <c r="J1709" s="35" t="s">
        <v>139</v>
      </c>
    </row>
    <row r="1710" spans="1:10" x14ac:dyDescent="0.4">
      <c r="A1710">
        <v>2022</v>
      </c>
      <c r="B1710" s="35" t="s">
        <v>28</v>
      </c>
      <c r="C1710" s="35" t="s">
        <v>83</v>
      </c>
      <c r="D1710" s="35" t="s">
        <v>144</v>
      </c>
      <c r="E1710" s="35" t="s">
        <v>47</v>
      </c>
      <c r="F1710" s="35" t="s">
        <v>101</v>
      </c>
      <c r="G1710" s="35" t="s">
        <v>138</v>
      </c>
      <c r="H1710" t="b">
        <v>0</v>
      </c>
      <c r="I1710">
        <v>37</v>
      </c>
      <c r="J1710" s="35" t="s">
        <v>139</v>
      </c>
    </row>
    <row r="1711" spans="1:10" x14ac:dyDescent="0.4">
      <c r="A1711">
        <v>2022</v>
      </c>
      <c r="B1711" s="35" t="s">
        <v>28</v>
      </c>
      <c r="C1711" s="35" t="s">
        <v>83</v>
      </c>
      <c r="D1711" s="35" t="s">
        <v>144</v>
      </c>
      <c r="E1711" s="35" t="s">
        <v>48</v>
      </c>
      <c r="F1711" s="35" t="s">
        <v>102</v>
      </c>
      <c r="G1711" s="35" t="s">
        <v>136</v>
      </c>
      <c r="H1711" t="b">
        <v>0</v>
      </c>
      <c r="I1711">
        <v>41</v>
      </c>
      <c r="J1711" s="35" t="s">
        <v>139</v>
      </c>
    </row>
    <row r="1712" spans="1:10" x14ac:dyDescent="0.4">
      <c r="A1712">
        <v>2022</v>
      </c>
      <c r="B1712" s="35" t="s">
        <v>28</v>
      </c>
      <c r="C1712" s="35" t="s">
        <v>83</v>
      </c>
      <c r="D1712" s="35" t="s">
        <v>144</v>
      </c>
      <c r="E1712" s="35" t="s">
        <v>50</v>
      </c>
      <c r="F1712" s="35" t="s">
        <v>104</v>
      </c>
      <c r="G1712" s="35" t="s">
        <v>144</v>
      </c>
      <c r="H1712" t="b">
        <v>0</v>
      </c>
      <c r="I1712">
        <v>106</v>
      </c>
      <c r="J1712" s="35" t="s">
        <v>139</v>
      </c>
    </row>
    <row r="1713" spans="1:10" x14ac:dyDescent="0.4">
      <c r="A1713">
        <v>2022</v>
      </c>
      <c r="B1713" s="35" t="s">
        <v>28</v>
      </c>
      <c r="C1713" s="35" t="s">
        <v>83</v>
      </c>
      <c r="D1713" s="35" t="s">
        <v>144</v>
      </c>
      <c r="E1713" s="35" t="s">
        <v>49</v>
      </c>
      <c r="F1713" s="35" t="s">
        <v>103</v>
      </c>
      <c r="G1713" s="35" t="s">
        <v>138</v>
      </c>
      <c r="H1713" t="b">
        <v>0</v>
      </c>
      <c r="I1713">
        <v>3</v>
      </c>
      <c r="J1713" s="35" t="s">
        <v>139</v>
      </c>
    </row>
    <row r="1714" spans="1:10" x14ac:dyDescent="0.4">
      <c r="A1714">
        <v>2022</v>
      </c>
      <c r="B1714" s="35" t="s">
        <v>28</v>
      </c>
      <c r="C1714" s="35" t="s">
        <v>83</v>
      </c>
      <c r="D1714" s="35" t="s">
        <v>144</v>
      </c>
      <c r="E1714" s="35" t="s">
        <v>51</v>
      </c>
      <c r="F1714" s="35" t="s">
        <v>105</v>
      </c>
      <c r="G1714" s="35" t="s">
        <v>136</v>
      </c>
      <c r="H1714" t="b">
        <v>0</v>
      </c>
      <c r="I1714">
        <v>81</v>
      </c>
      <c r="J1714" s="35" t="s">
        <v>139</v>
      </c>
    </row>
    <row r="1715" spans="1:10" x14ac:dyDescent="0.4">
      <c r="A1715">
        <v>2022</v>
      </c>
      <c r="B1715" s="35" t="s">
        <v>30</v>
      </c>
      <c r="C1715" s="35" t="s">
        <v>85</v>
      </c>
      <c r="D1715" s="35" t="s">
        <v>140</v>
      </c>
      <c r="E1715" s="35" t="s">
        <v>161</v>
      </c>
      <c r="F1715" s="35" t="s">
        <v>162</v>
      </c>
      <c r="G1715" s="35" t="s">
        <v>161</v>
      </c>
      <c r="H1715" t="b">
        <v>0</v>
      </c>
      <c r="I1715">
        <v>22385</v>
      </c>
      <c r="J1715" s="35" t="s">
        <v>139</v>
      </c>
    </row>
    <row r="1716" spans="1:10" x14ac:dyDescent="0.4">
      <c r="A1716">
        <v>2022</v>
      </c>
      <c r="B1716" s="35" t="s">
        <v>30</v>
      </c>
      <c r="C1716" s="35" t="s">
        <v>85</v>
      </c>
      <c r="D1716" s="35" t="s">
        <v>140</v>
      </c>
      <c r="E1716" s="35" t="s">
        <v>2</v>
      </c>
      <c r="F1716" s="35" t="s">
        <v>57</v>
      </c>
      <c r="G1716" s="35" t="s">
        <v>136</v>
      </c>
      <c r="H1716" t="b">
        <v>0</v>
      </c>
      <c r="I1716">
        <v>39</v>
      </c>
      <c r="J1716" s="35" t="s">
        <v>139</v>
      </c>
    </row>
    <row r="1717" spans="1:10" x14ac:dyDescent="0.4">
      <c r="A1717">
        <v>2022</v>
      </c>
      <c r="B1717" s="35" t="s">
        <v>30</v>
      </c>
      <c r="C1717" s="35" t="s">
        <v>85</v>
      </c>
      <c r="D1717" s="35" t="s">
        <v>140</v>
      </c>
      <c r="E1717" s="35" t="s">
        <v>1</v>
      </c>
      <c r="F1717" s="35" t="s">
        <v>56</v>
      </c>
      <c r="G1717" s="35" t="s">
        <v>138</v>
      </c>
      <c r="H1717" t="b">
        <v>0</v>
      </c>
      <c r="I1717">
        <v>286</v>
      </c>
      <c r="J1717" s="35" t="s">
        <v>139</v>
      </c>
    </row>
    <row r="1718" spans="1:10" x14ac:dyDescent="0.4">
      <c r="A1718">
        <v>2022</v>
      </c>
      <c r="B1718" s="35" t="s">
        <v>30</v>
      </c>
      <c r="C1718" s="35" t="s">
        <v>85</v>
      </c>
      <c r="D1718" s="35" t="s">
        <v>140</v>
      </c>
      <c r="E1718" s="35" t="s">
        <v>4</v>
      </c>
      <c r="F1718" s="35" t="s">
        <v>59</v>
      </c>
      <c r="G1718" s="35" t="s">
        <v>138</v>
      </c>
      <c r="H1718" t="b">
        <v>0</v>
      </c>
      <c r="I1718">
        <v>221</v>
      </c>
      <c r="J1718" s="35" t="s">
        <v>139</v>
      </c>
    </row>
    <row r="1719" spans="1:10" x14ac:dyDescent="0.4">
      <c r="A1719">
        <v>2022</v>
      </c>
      <c r="B1719" s="35" t="s">
        <v>30</v>
      </c>
      <c r="C1719" s="35" t="s">
        <v>85</v>
      </c>
      <c r="D1719" s="35" t="s">
        <v>140</v>
      </c>
      <c r="E1719" s="35" t="s">
        <v>150</v>
      </c>
      <c r="F1719" s="35" t="s">
        <v>106</v>
      </c>
      <c r="G1719" s="35" t="s">
        <v>143</v>
      </c>
      <c r="H1719" t="b">
        <v>0</v>
      </c>
      <c r="I1719">
        <v>1</v>
      </c>
      <c r="J1719" s="35" t="s">
        <v>139</v>
      </c>
    </row>
    <row r="1720" spans="1:10" x14ac:dyDescent="0.4">
      <c r="A1720">
        <v>2022</v>
      </c>
      <c r="B1720" s="35" t="s">
        <v>30</v>
      </c>
      <c r="C1720" s="35" t="s">
        <v>85</v>
      </c>
      <c r="D1720" s="35" t="s">
        <v>140</v>
      </c>
      <c r="E1720" s="35" t="s">
        <v>3</v>
      </c>
      <c r="F1720" s="35" t="s">
        <v>58</v>
      </c>
      <c r="G1720" s="35" t="s">
        <v>136</v>
      </c>
      <c r="H1720" t="b">
        <v>0</v>
      </c>
      <c r="I1720">
        <v>206</v>
      </c>
      <c r="J1720" s="35" t="s">
        <v>139</v>
      </c>
    </row>
    <row r="1721" spans="1:10" x14ac:dyDescent="0.4">
      <c r="A1721">
        <v>2022</v>
      </c>
      <c r="B1721" s="35" t="s">
        <v>30</v>
      </c>
      <c r="C1721" s="35" t="s">
        <v>85</v>
      </c>
      <c r="D1721" s="35" t="s">
        <v>140</v>
      </c>
      <c r="E1721" s="35" t="s">
        <v>5</v>
      </c>
      <c r="F1721" s="35" t="s">
        <v>60</v>
      </c>
      <c r="G1721" s="35" t="s">
        <v>136</v>
      </c>
      <c r="H1721" t="b">
        <v>0</v>
      </c>
      <c r="I1721">
        <v>897</v>
      </c>
      <c r="J1721" s="35" t="s">
        <v>139</v>
      </c>
    </row>
    <row r="1722" spans="1:10" x14ac:dyDescent="0.4">
      <c r="A1722">
        <v>2022</v>
      </c>
      <c r="B1722" s="35" t="s">
        <v>30</v>
      </c>
      <c r="C1722" s="35" t="s">
        <v>85</v>
      </c>
      <c r="D1722" s="35" t="s">
        <v>140</v>
      </c>
      <c r="E1722" s="35" t="s">
        <v>6</v>
      </c>
      <c r="F1722" s="35" t="s">
        <v>61</v>
      </c>
      <c r="G1722" s="35" t="s">
        <v>136</v>
      </c>
      <c r="H1722" t="b">
        <v>0</v>
      </c>
      <c r="I1722">
        <v>219</v>
      </c>
      <c r="J1722" s="35" t="s">
        <v>139</v>
      </c>
    </row>
    <row r="1723" spans="1:10" x14ac:dyDescent="0.4">
      <c r="A1723">
        <v>2022</v>
      </c>
      <c r="B1723" s="35" t="s">
        <v>30</v>
      </c>
      <c r="C1723" s="35" t="s">
        <v>85</v>
      </c>
      <c r="D1723" s="35" t="s">
        <v>140</v>
      </c>
      <c r="E1723" s="35" t="s">
        <v>7</v>
      </c>
      <c r="F1723" s="35" t="s">
        <v>62</v>
      </c>
      <c r="G1723" s="35" t="s">
        <v>140</v>
      </c>
      <c r="H1723" t="b">
        <v>0</v>
      </c>
      <c r="I1723">
        <v>776</v>
      </c>
      <c r="J1723" s="35" t="s">
        <v>139</v>
      </c>
    </row>
    <row r="1724" spans="1:10" x14ac:dyDescent="0.4">
      <c r="A1724">
        <v>2022</v>
      </c>
      <c r="B1724" s="35" t="s">
        <v>30</v>
      </c>
      <c r="C1724" s="35" t="s">
        <v>85</v>
      </c>
      <c r="D1724" s="35" t="s">
        <v>140</v>
      </c>
      <c r="E1724" s="35" t="s">
        <v>9</v>
      </c>
      <c r="F1724" s="35" t="s">
        <v>64</v>
      </c>
      <c r="G1724" s="35" t="s">
        <v>138</v>
      </c>
      <c r="H1724" t="b">
        <v>0</v>
      </c>
      <c r="I1724">
        <v>25</v>
      </c>
      <c r="J1724" s="35" t="s">
        <v>139</v>
      </c>
    </row>
    <row r="1725" spans="1:10" x14ac:dyDescent="0.4">
      <c r="A1725">
        <v>2022</v>
      </c>
      <c r="B1725" s="35" t="s">
        <v>30</v>
      </c>
      <c r="C1725" s="35" t="s">
        <v>85</v>
      </c>
      <c r="D1725" s="35" t="s">
        <v>140</v>
      </c>
      <c r="E1725" s="35" t="s">
        <v>8</v>
      </c>
      <c r="F1725" s="35" t="s">
        <v>63</v>
      </c>
      <c r="G1725" s="35" t="s">
        <v>138</v>
      </c>
      <c r="H1725" t="b">
        <v>0</v>
      </c>
      <c r="I1725">
        <v>78</v>
      </c>
      <c r="J1725" s="35" t="s">
        <v>139</v>
      </c>
    </row>
    <row r="1726" spans="1:10" x14ac:dyDescent="0.4">
      <c r="A1726">
        <v>2022</v>
      </c>
      <c r="B1726" s="35" t="s">
        <v>30</v>
      </c>
      <c r="C1726" s="35" t="s">
        <v>85</v>
      </c>
      <c r="D1726" s="35" t="s">
        <v>140</v>
      </c>
      <c r="E1726" s="35" t="s">
        <v>141</v>
      </c>
      <c r="F1726" s="35" t="s">
        <v>142</v>
      </c>
      <c r="G1726" s="35" t="s">
        <v>143</v>
      </c>
      <c r="H1726" t="b">
        <v>0</v>
      </c>
      <c r="I1726">
        <v>314</v>
      </c>
      <c r="J1726" s="35" t="s">
        <v>139</v>
      </c>
    </row>
    <row r="1727" spans="1:10" x14ac:dyDescent="0.4">
      <c r="A1727">
        <v>2022</v>
      </c>
      <c r="B1727" s="35" t="s">
        <v>30</v>
      </c>
      <c r="C1727" s="35" t="s">
        <v>85</v>
      </c>
      <c r="D1727" s="35" t="s">
        <v>140</v>
      </c>
      <c r="E1727" s="35" t="s">
        <v>10</v>
      </c>
      <c r="F1727" s="35" t="s">
        <v>65</v>
      </c>
      <c r="G1727" s="35" t="s">
        <v>138</v>
      </c>
      <c r="H1727" t="b">
        <v>0</v>
      </c>
      <c r="I1727">
        <v>726</v>
      </c>
      <c r="J1727" s="35" t="s">
        <v>139</v>
      </c>
    </row>
    <row r="1728" spans="1:10" x14ac:dyDescent="0.4">
      <c r="A1728">
        <v>2022</v>
      </c>
      <c r="B1728" s="35" t="s">
        <v>30</v>
      </c>
      <c r="C1728" s="35" t="s">
        <v>85</v>
      </c>
      <c r="D1728" s="35" t="s">
        <v>140</v>
      </c>
      <c r="E1728" s="35" t="s">
        <v>11</v>
      </c>
      <c r="F1728" s="35" t="s">
        <v>66</v>
      </c>
      <c r="G1728" s="35" t="s">
        <v>138</v>
      </c>
      <c r="H1728" t="b">
        <v>0</v>
      </c>
      <c r="I1728">
        <v>642</v>
      </c>
      <c r="J1728" s="35" t="s">
        <v>139</v>
      </c>
    </row>
    <row r="1729" spans="1:10" x14ac:dyDescent="0.4">
      <c r="A1729">
        <v>2022</v>
      </c>
      <c r="B1729" s="35" t="s">
        <v>30</v>
      </c>
      <c r="C1729" s="35" t="s">
        <v>85</v>
      </c>
      <c r="D1729" s="35" t="s">
        <v>140</v>
      </c>
      <c r="E1729" s="35" t="s">
        <v>151</v>
      </c>
      <c r="F1729" s="35" t="s">
        <v>107</v>
      </c>
      <c r="G1729" s="35" t="s">
        <v>136</v>
      </c>
      <c r="H1729" t="b">
        <v>0</v>
      </c>
      <c r="I1729">
        <v>4</v>
      </c>
      <c r="J1729" s="35" t="s">
        <v>139</v>
      </c>
    </row>
    <row r="1730" spans="1:10" x14ac:dyDescent="0.4">
      <c r="A1730">
        <v>2022</v>
      </c>
      <c r="B1730" s="35" t="s">
        <v>30</v>
      </c>
      <c r="C1730" s="35" t="s">
        <v>85</v>
      </c>
      <c r="D1730" s="35" t="s">
        <v>140</v>
      </c>
      <c r="E1730" s="35" t="s">
        <v>12</v>
      </c>
      <c r="F1730" s="35" t="s">
        <v>67</v>
      </c>
      <c r="G1730" s="35" t="s">
        <v>136</v>
      </c>
      <c r="H1730" t="b">
        <v>0</v>
      </c>
      <c r="I1730">
        <v>43</v>
      </c>
      <c r="J1730" s="35" t="s">
        <v>139</v>
      </c>
    </row>
    <row r="1731" spans="1:10" x14ac:dyDescent="0.4">
      <c r="A1731">
        <v>2022</v>
      </c>
      <c r="B1731" s="35" t="s">
        <v>30</v>
      </c>
      <c r="C1731" s="35" t="s">
        <v>85</v>
      </c>
      <c r="D1731" s="35" t="s">
        <v>140</v>
      </c>
      <c r="E1731" s="35" t="s">
        <v>16</v>
      </c>
      <c r="F1731" s="35" t="s">
        <v>71</v>
      </c>
      <c r="G1731" s="35" t="s">
        <v>144</v>
      </c>
      <c r="H1731" t="b">
        <v>0</v>
      </c>
      <c r="I1731">
        <v>93</v>
      </c>
      <c r="J1731" s="35" t="s">
        <v>139</v>
      </c>
    </row>
    <row r="1732" spans="1:10" x14ac:dyDescent="0.4">
      <c r="A1732">
        <v>2022</v>
      </c>
      <c r="B1732" s="35" t="s">
        <v>30</v>
      </c>
      <c r="C1732" s="35" t="s">
        <v>85</v>
      </c>
      <c r="D1732" s="35" t="s">
        <v>140</v>
      </c>
      <c r="E1732" s="35" t="s">
        <v>13</v>
      </c>
      <c r="F1732" s="35" t="s">
        <v>68</v>
      </c>
      <c r="G1732" s="35" t="s">
        <v>136</v>
      </c>
      <c r="H1732" t="b">
        <v>0</v>
      </c>
      <c r="I1732">
        <v>61</v>
      </c>
      <c r="J1732" s="35" t="s">
        <v>139</v>
      </c>
    </row>
    <row r="1733" spans="1:10" x14ac:dyDescent="0.4">
      <c r="A1733">
        <v>2022</v>
      </c>
      <c r="B1733" s="35" t="s">
        <v>30</v>
      </c>
      <c r="C1733" s="35" t="s">
        <v>85</v>
      </c>
      <c r="D1733" s="35" t="s">
        <v>140</v>
      </c>
      <c r="E1733" s="35" t="s">
        <v>14</v>
      </c>
      <c r="F1733" s="35" t="s">
        <v>69</v>
      </c>
      <c r="G1733" s="35" t="s">
        <v>144</v>
      </c>
      <c r="H1733" t="b">
        <v>0</v>
      </c>
      <c r="I1733">
        <v>424</v>
      </c>
      <c r="J1733" s="35" t="s">
        <v>139</v>
      </c>
    </row>
    <row r="1734" spans="1:10" x14ac:dyDescent="0.4">
      <c r="A1734">
        <v>2022</v>
      </c>
      <c r="B1734" s="35" t="s">
        <v>30</v>
      </c>
      <c r="C1734" s="35" t="s">
        <v>85</v>
      </c>
      <c r="D1734" s="35" t="s">
        <v>140</v>
      </c>
      <c r="E1734" s="35" t="s">
        <v>15</v>
      </c>
      <c r="F1734" s="35" t="s">
        <v>70</v>
      </c>
      <c r="G1734" s="35" t="s">
        <v>144</v>
      </c>
      <c r="H1734" t="b">
        <v>0</v>
      </c>
      <c r="I1734">
        <v>278</v>
      </c>
      <c r="J1734" s="35" t="s">
        <v>139</v>
      </c>
    </row>
    <row r="1735" spans="1:10" x14ac:dyDescent="0.4">
      <c r="A1735">
        <v>2022</v>
      </c>
      <c r="B1735" s="35" t="s">
        <v>30</v>
      </c>
      <c r="C1735" s="35" t="s">
        <v>85</v>
      </c>
      <c r="D1735" s="35" t="s">
        <v>140</v>
      </c>
      <c r="E1735" s="35" t="s">
        <v>17</v>
      </c>
      <c r="F1735" s="35" t="s">
        <v>72</v>
      </c>
      <c r="G1735" s="35" t="s">
        <v>144</v>
      </c>
      <c r="H1735" t="b">
        <v>0</v>
      </c>
      <c r="I1735">
        <v>132</v>
      </c>
      <c r="J1735" s="35" t="s">
        <v>139</v>
      </c>
    </row>
    <row r="1736" spans="1:10" x14ac:dyDescent="0.4">
      <c r="A1736">
        <v>2022</v>
      </c>
      <c r="B1736" s="35" t="s">
        <v>30</v>
      </c>
      <c r="C1736" s="35" t="s">
        <v>85</v>
      </c>
      <c r="D1736" s="35" t="s">
        <v>140</v>
      </c>
      <c r="E1736" s="35" t="s">
        <v>18</v>
      </c>
      <c r="F1736" s="35" t="s">
        <v>73</v>
      </c>
      <c r="G1736" s="35" t="s">
        <v>138</v>
      </c>
      <c r="H1736" t="b">
        <v>0</v>
      </c>
      <c r="I1736">
        <v>254</v>
      </c>
      <c r="J1736" s="35" t="s">
        <v>139</v>
      </c>
    </row>
    <row r="1737" spans="1:10" x14ac:dyDescent="0.4">
      <c r="A1737">
        <v>2022</v>
      </c>
      <c r="B1737" s="35" t="s">
        <v>30</v>
      </c>
      <c r="C1737" s="35" t="s">
        <v>85</v>
      </c>
      <c r="D1737" s="35" t="s">
        <v>140</v>
      </c>
      <c r="E1737" s="35" t="s">
        <v>19</v>
      </c>
      <c r="F1737" s="35" t="s">
        <v>74</v>
      </c>
      <c r="G1737" s="35" t="s">
        <v>138</v>
      </c>
      <c r="H1737" t="b">
        <v>0</v>
      </c>
      <c r="I1737">
        <v>314</v>
      </c>
      <c r="J1737" s="35" t="s">
        <v>139</v>
      </c>
    </row>
    <row r="1738" spans="1:10" x14ac:dyDescent="0.4">
      <c r="A1738">
        <v>2022</v>
      </c>
      <c r="B1738" s="35" t="s">
        <v>30</v>
      </c>
      <c r="C1738" s="35" t="s">
        <v>85</v>
      </c>
      <c r="D1738" s="35" t="s">
        <v>140</v>
      </c>
      <c r="E1738" s="35" t="s">
        <v>22</v>
      </c>
      <c r="F1738" s="35" t="s">
        <v>77</v>
      </c>
      <c r="G1738" s="35" t="s">
        <v>140</v>
      </c>
      <c r="H1738" t="b">
        <v>0</v>
      </c>
      <c r="I1738">
        <v>2756</v>
      </c>
      <c r="J1738" s="35" t="s">
        <v>139</v>
      </c>
    </row>
    <row r="1739" spans="1:10" x14ac:dyDescent="0.4">
      <c r="A1739">
        <v>2022</v>
      </c>
      <c r="B1739" s="35" t="s">
        <v>30</v>
      </c>
      <c r="C1739" s="35" t="s">
        <v>85</v>
      </c>
      <c r="D1739" s="35" t="s">
        <v>140</v>
      </c>
      <c r="E1739" s="35" t="s">
        <v>21</v>
      </c>
      <c r="F1739" s="35" t="s">
        <v>76</v>
      </c>
      <c r="G1739" s="35" t="s">
        <v>138</v>
      </c>
      <c r="H1739" t="b">
        <v>0</v>
      </c>
      <c r="I1739">
        <v>242</v>
      </c>
      <c r="J1739" s="35" t="s">
        <v>139</v>
      </c>
    </row>
    <row r="1740" spans="1:10" x14ac:dyDescent="0.4">
      <c r="A1740">
        <v>2022</v>
      </c>
      <c r="B1740" s="35" t="s">
        <v>30</v>
      </c>
      <c r="C1740" s="35" t="s">
        <v>85</v>
      </c>
      <c r="D1740" s="35" t="s">
        <v>140</v>
      </c>
      <c r="E1740" s="35" t="s">
        <v>20</v>
      </c>
      <c r="F1740" s="35" t="s">
        <v>75</v>
      </c>
      <c r="G1740" s="35" t="s">
        <v>140</v>
      </c>
      <c r="H1740" t="b">
        <v>0</v>
      </c>
      <c r="I1740">
        <v>328</v>
      </c>
      <c r="J1740" s="35" t="s">
        <v>139</v>
      </c>
    </row>
    <row r="1741" spans="1:10" x14ac:dyDescent="0.4">
      <c r="A1741">
        <v>2022</v>
      </c>
      <c r="B1741" s="35" t="s">
        <v>30</v>
      </c>
      <c r="C1741" s="35" t="s">
        <v>85</v>
      </c>
      <c r="D1741" s="35" t="s">
        <v>140</v>
      </c>
      <c r="E1741" s="35" t="s">
        <v>23</v>
      </c>
      <c r="F1741" s="35" t="s">
        <v>78</v>
      </c>
      <c r="G1741" s="35" t="s">
        <v>144</v>
      </c>
      <c r="H1741" t="b">
        <v>0</v>
      </c>
      <c r="I1741">
        <v>360</v>
      </c>
      <c r="J1741" s="35" t="s">
        <v>139</v>
      </c>
    </row>
    <row r="1742" spans="1:10" x14ac:dyDescent="0.4">
      <c r="A1742">
        <v>2022</v>
      </c>
      <c r="B1742" s="35" t="s">
        <v>30</v>
      </c>
      <c r="C1742" s="35" t="s">
        <v>85</v>
      </c>
      <c r="D1742" s="35" t="s">
        <v>140</v>
      </c>
      <c r="E1742" s="35" t="s">
        <v>24</v>
      </c>
      <c r="F1742" s="35" t="s">
        <v>79</v>
      </c>
      <c r="G1742" s="35" t="s">
        <v>144</v>
      </c>
      <c r="H1742" t="b">
        <v>0</v>
      </c>
      <c r="I1742">
        <v>177</v>
      </c>
      <c r="J1742" s="35" t="s">
        <v>139</v>
      </c>
    </row>
    <row r="1743" spans="1:10" x14ac:dyDescent="0.4">
      <c r="A1743">
        <v>2022</v>
      </c>
      <c r="B1743" s="35" t="s">
        <v>30</v>
      </c>
      <c r="C1743" s="35" t="s">
        <v>85</v>
      </c>
      <c r="D1743" s="35" t="s">
        <v>140</v>
      </c>
      <c r="E1743" s="35" t="s">
        <v>26</v>
      </c>
      <c r="F1743" s="35" t="s">
        <v>81</v>
      </c>
      <c r="G1743" s="35" t="s">
        <v>144</v>
      </c>
      <c r="H1743" t="b">
        <v>0</v>
      </c>
      <c r="I1743">
        <v>258</v>
      </c>
      <c r="J1743" s="35" t="s">
        <v>139</v>
      </c>
    </row>
    <row r="1744" spans="1:10" x14ac:dyDescent="0.4">
      <c r="A1744">
        <v>2022</v>
      </c>
      <c r="B1744" s="35" t="s">
        <v>30</v>
      </c>
      <c r="C1744" s="35" t="s">
        <v>85</v>
      </c>
      <c r="D1744" s="35" t="s">
        <v>140</v>
      </c>
      <c r="E1744" s="35" t="s">
        <v>153</v>
      </c>
      <c r="F1744" s="35" t="s">
        <v>154</v>
      </c>
      <c r="G1744" s="35" t="s">
        <v>136</v>
      </c>
      <c r="H1744" t="b">
        <v>0</v>
      </c>
      <c r="I1744">
        <v>4</v>
      </c>
      <c r="J1744" s="35" t="s">
        <v>139</v>
      </c>
    </row>
    <row r="1745" spans="1:10" x14ac:dyDescent="0.4">
      <c r="A1745">
        <v>2022</v>
      </c>
      <c r="B1745" s="35" t="s">
        <v>30</v>
      </c>
      <c r="C1745" s="35" t="s">
        <v>85</v>
      </c>
      <c r="D1745" s="35" t="s">
        <v>140</v>
      </c>
      <c r="E1745" s="35" t="s">
        <v>25</v>
      </c>
      <c r="F1745" s="35" t="s">
        <v>80</v>
      </c>
      <c r="G1745" s="35" t="s">
        <v>138</v>
      </c>
      <c r="H1745" t="b">
        <v>0</v>
      </c>
      <c r="I1745">
        <v>145</v>
      </c>
      <c r="J1745" s="35" t="s">
        <v>139</v>
      </c>
    </row>
    <row r="1746" spans="1:10" x14ac:dyDescent="0.4">
      <c r="A1746">
        <v>2022</v>
      </c>
      <c r="B1746" s="35" t="s">
        <v>30</v>
      </c>
      <c r="C1746" s="35" t="s">
        <v>85</v>
      </c>
      <c r="D1746" s="35" t="s">
        <v>140</v>
      </c>
      <c r="E1746" s="35" t="s">
        <v>27</v>
      </c>
      <c r="F1746" s="35" t="s">
        <v>82</v>
      </c>
      <c r="G1746" s="35" t="s">
        <v>136</v>
      </c>
      <c r="H1746" t="b">
        <v>0</v>
      </c>
      <c r="I1746">
        <v>53</v>
      </c>
      <c r="J1746" s="35" t="s">
        <v>139</v>
      </c>
    </row>
    <row r="1747" spans="1:10" x14ac:dyDescent="0.4">
      <c r="A1747">
        <v>2022</v>
      </c>
      <c r="B1747" s="35" t="s">
        <v>30</v>
      </c>
      <c r="C1747" s="35" t="s">
        <v>85</v>
      </c>
      <c r="D1747" s="35" t="s">
        <v>140</v>
      </c>
      <c r="E1747" s="35" t="s">
        <v>34</v>
      </c>
      <c r="F1747" s="35" t="s">
        <v>89</v>
      </c>
      <c r="G1747" s="35" t="s">
        <v>138</v>
      </c>
      <c r="H1747" t="b">
        <v>0</v>
      </c>
      <c r="I1747">
        <v>475</v>
      </c>
      <c r="J1747" s="35" t="s">
        <v>139</v>
      </c>
    </row>
    <row r="1748" spans="1:10" x14ac:dyDescent="0.4">
      <c r="A1748">
        <v>2022</v>
      </c>
      <c r="B1748" s="35" t="s">
        <v>30</v>
      </c>
      <c r="C1748" s="35" t="s">
        <v>85</v>
      </c>
      <c r="D1748" s="35" t="s">
        <v>140</v>
      </c>
      <c r="E1748" s="35" t="s">
        <v>35</v>
      </c>
      <c r="F1748" s="35" t="s">
        <v>111</v>
      </c>
      <c r="G1748" s="35" t="s">
        <v>136</v>
      </c>
      <c r="H1748" t="b">
        <v>0</v>
      </c>
      <c r="I1748">
        <v>35</v>
      </c>
      <c r="J1748" s="35" t="s">
        <v>139</v>
      </c>
    </row>
    <row r="1749" spans="1:10" x14ac:dyDescent="0.4">
      <c r="A1749">
        <v>2022</v>
      </c>
      <c r="B1749" s="35" t="s">
        <v>30</v>
      </c>
      <c r="C1749" s="35" t="s">
        <v>85</v>
      </c>
      <c r="D1749" s="35" t="s">
        <v>140</v>
      </c>
      <c r="E1749" s="35" t="s">
        <v>28</v>
      </c>
      <c r="F1749" s="35" t="s">
        <v>83</v>
      </c>
      <c r="G1749" s="35" t="s">
        <v>144</v>
      </c>
      <c r="H1749" t="b">
        <v>0</v>
      </c>
      <c r="I1749">
        <v>60</v>
      </c>
      <c r="J1749" s="35" t="s">
        <v>139</v>
      </c>
    </row>
    <row r="1750" spans="1:10" x14ac:dyDescent="0.4">
      <c r="A1750">
        <v>2022</v>
      </c>
      <c r="B1750" s="35" t="s">
        <v>30</v>
      </c>
      <c r="C1750" s="35" t="s">
        <v>85</v>
      </c>
      <c r="D1750" s="35" t="s">
        <v>140</v>
      </c>
      <c r="E1750" s="35" t="s">
        <v>30</v>
      </c>
      <c r="F1750" s="35" t="s">
        <v>85</v>
      </c>
      <c r="G1750" s="35" t="s">
        <v>140</v>
      </c>
      <c r="H1750" t="b">
        <v>0</v>
      </c>
      <c r="I1750">
        <v>4932</v>
      </c>
      <c r="J1750" s="35" t="s">
        <v>137</v>
      </c>
    </row>
    <row r="1751" spans="1:10" x14ac:dyDescent="0.4">
      <c r="A1751">
        <v>2022</v>
      </c>
      <c r="B1751" s="35" t="s">
        <v>30</v>
      </c>
      <c r="C1751" s="35" t="s">
        <v>85</v>
      </c>
      <c r="D1751" s="35" t="s">
        <v>140</v>
      </c>
      <c r="E1751" s="35" t="s">
        <v>31</v>
      </c>
      <c r="F1751" s="35" t="s">
        <v>86</v>
      </c>
      <c r="G1751" s="35" t="s">
        <v>140</v>
      </c>
      <c r="H1751" t="b">
        <v>0</v>
      </c>
      <c r="I1751">
        <v>472</v>
      </c>
      <c r="J1751" s="35" t="s">
        <v>139</v>
      </c>
    </row>
    <row r="1752" spans="1:10" x14ac:dyDescent="0.4">
      <c r="A1752">
        <v>2022</v>
      </c>
      <c r="B1752" s="35" t="s">
        <v>30</v>
      </c>
      <c r="C1752" s="35" t="s">
        <v>85</v>
      </c>
      <c r="D1752" s="35" t="s">
        <v>140</v>
      </c>
      <c r="E1752" s="35" t="s">
        <v>32</v>
      </c>
      <c r="F1752" s="35" t="s">
        <v>87</v>
      </c>
      <c r="G1752" s="35" t="s">
        <v>136</v>
      </c>
      <c r="H1752" t="b">
        <v>0</v>
      </c>
      <c r="I1752">
        <v>68</v>
      </c>
      <c r="J1752" s="35" t="s">
        <v>139</v>
      </c>
    </row>
    <row r="1753" spans="1:10" x14ac:dyDescent="0.4">
      <c r="A1753">
        <v>2022</v>
      </c>
      <c r="B1753" s="35" t="s">
        <v>30</v>
      </c>
      <c r="C1753" s="35" t="s">
        <v>85</v>
      </c>
      <c r="D1753" s="35" t="s">
        <v>140</v>
      </c>
      <c r="E1753" s="35" t="s">
        <v>29</v>
      </c>
      <c r="F1753" s="35" t="s">
        <v>84</v>
      </c>
      <c r="G1753" s="35" t="s">
        <v>136</v>
      </c>
      <c r="H1753" t="b">
        <v>0</v>
      </c>
      <c r="I1753">
        <v>169</v>
      </c>
      <c r="J1753" s="35" t="s">
        <v>139</v>
      </c>
    </row>
    <row r="1754" spans="1:10" x14ac:dyDescent="0.4">
      <c r="A1754">
        <v>2022</v>
      </c>
      <c r="B1754" s="35" t="s">
        <v>30</v>
      </c>
      <c r="C1754" s="35" t="s">
        <v>85</v>
      </c>
      <c r="D1754" s="35" t="s">
        <v>140</v>
      </c>
      <c r="E1754" s="35" t="s">
        <v>33</v>
      </c>
      <c r="F1754" s="35" t="s">
        <v>88</v>
      </c>
      <c r="G1754" s="35" t="s">
        <v>140</v>
      </c>
      <c r="H1754" t="b">
        <v>0</v>
      </c>
      <c r="I1754">
        <v>900</v>
      </c>
      <c r="J1754" s="35" t="s">
        <v>139</v>
      </c>
    </row>
    <row r="1755" spans="1:10" x14ac:dyDescent="0.4">
      <c r="A1755">
        <v>2022</v>
      </c>
      <c r="B1755" s="35" t="s">
        <v>30</v>
      </c>
      <c r="C1755" s="35" t="s">
        <v>85</v>
      </c>
      <c r="D1755" s="35" t="s">
        <v>140</v>
      </c>
      <c r="E1755" s="35" t="s">
        <v>36</v>
      </c>
      <c r="F1755" s="35" t="s">
        <v>90</v>
      </c>
      <c r="G1755" s="35" t="s">
        <v>144</v>
      </c>
      <c r="H1755" t="b">
        <v>0</v>
      </c>
      <c r="I1755">
        <v>635</v>
      </c>
      <c r="J1755" s="35" t="s">
        <v>139</v>
      </c>
    </row>
    <row r="1756" spans="1:10" x14ac:dyDescent="0.4">
      <c r="A1756">
        <v>2022</v>
      </c>
      <c r="B1756" s="35" t="s">
        <v>30</v>
      </c>
      <c r="C1756" s="35" t="s">
        <v>85</v>
      </c>
      <c r="D1756" s="35" t="s">
        <v>140</v>
      </c>
      <c r="E1756" s="35" t="s">
        <v>37</v>
      </c>
      <c r="F1756" s="35" t="s">
        <v>91</v>
      </c>
      <c r="G1756" s="35" t="s">
        <v>138</v>
      </c>
      <c r="H1756" t="b">
        <v>0</v>
      </c>
      <c r="I1756">
        <v>258</v>
      </c>
      <c r="J1756" s="35" t="s">
        <v>139</v>
      </c>
    </row>
    <row r="1757" spans="1:10" x14ac:dyDescent="0.4">
      <c r="A1757">
        <v>2022</v>
      </c>
      <c r="B1757" s="35" t="s">
        <v>30</v>
      </c>
      <c r="C1757" s="35" t="s">
        <v>85</v>
      </c>
      <c r="D1757" s="35" t="s">
        <v>140</v>
      </c>
      <c r="E1757" s="35" t="s">
        <v>38</v>
      </c>
      <c r="F1757" s="35" t="s">
        <v>92</v>
      </c>
      <c r="G1757" s="35" t="s">
        <v>136</v>
      </c>
      <c r="H1757" t="b">
        <v>0</v>
      </c>
      <c r="I1757">
        <v>87</v>
      </c>
      <c r="J1757" s="35" t="s">
        <v>139</v>
      </c>
    </row>
    <row r="1758" spans="1:10" x14ac:dyDescent="0.4">
      <c r="A1758">
        <v>2022</v>
      </c>
      <c r="B1758" s="35" t="s">
        <v>30</v>
      </c>
      <c r="C1758" s="35" t="s">
        <v>85</v>
      </c>
      <c r="D1758" s="35" t="s">
        <v>140</v>
      </c>
      <c r="E1758" s="35" t="s">
        <v>39</v>
      </c>
      <c r="F1758" s="35" t="s">
        <v>93</v>
      </c>
      <c r="G1758" s="35" t="s">
        <v>140</v>
      </c>
      <c r="H1758" t="b">
        <v>0</v>
      </c>
      <c r="I1758">
        <v>705</v>
      </c>
      <c r="J1758" s="35" t="s">
        <v>139</v>
      </c>
    </row>
    <row r="1759" spans="1:10" x14ac:dyDescent="0.4">
      <c r="A1759">
        <v>2022</v>
      </c>
      <c r="B1759" s="35" t="s">
        <v>30</v>
      </c>
      <c r="C1759" s="35" t="s">
        <v>85</v>
      </c>
      <c r="D1759" s="35" t="s">
        <v>140</v>
      </c>
      <c r="E1759" s="35" t="s">
        <v>148</v>
      </c>
      <c r="F1759" s="35" t="s">
        <v>109</v>
      </c>
      <c r="G1759" s="35" t="s">
        <v>143</v>
      </c>
      <c r="H1759" t="b">
        <v>0</v>
      </c>
      <c r="I1759">
        <v>10</v>
      </c>
      <c r="J1759" s="35" t="s">
        <v>139</v>
      </c>
    </row>
    <row r="1760" spans="1:10" x14ac:dyDescent="0.4">
      <c r="A1760">
        <v>2022</v>
      </c>
      <c r="B1760" s="35" t="s">
        <v>30</v>
      </c>
      <c r="C1760" s="35" t="s">
        <v>85</v>
      </c>
      <c r="D1760" s="35" t="s">
        <v>140</v>
      </c>
      <c r="E1760" s="35" t="s">
        <v>40</v>
      </c>
      <c r="F1760" s="35" t="s">
        <v>94</v>
      </c>
      <c r="G1760" s="35" t="s">
        <v>140</v>
      </c>
      <c r="H1760" t="b">
        <v>0</v>
      </c>
      <c r="I1760">
        <v>250</v>
      </c>
      <c r="J1760" s="35" t="s">
        <v>139</v>
      </c>
    </row>
    <row r="1761" spans="1:10" x14ac:dyDescent="0.4">
      <c r="A1761">
        <v>2022</v>
      </c>
      <c r="B1761" s="35" t="s">
        <v>30</v>
      </c>
      <c r="C1761" s="35" t="s">
        <v>85</v>
      </c>
      <c r="D1761" s="35" t="s">
        <v>140</v>
      </c>
      <c r="E1761" s="35" t="s">
        <v>41</v>
      </c>
      <c r="F1761" s="35" t="s">
        <v>95</v>
      </c>
      <c r="G1761" s="35" t="s">
        <v>138</v>
      </c>
      <c r="H1761" t="b">
        <v>0</v>
      </c>
      <c r="I1761">
        <v>277</v>
      </c>
      <c r="J1761" s="35" t="s">
        <v>139</v>
      </c>
    </row>
    <row r="1762" spans="1:10" x14ac:dyDescent="0.4">
      <c r="A1762">
        <v>2022</v>
      </c>
      <c r="B1762" s="35" t="s">
        <v>30</v>
      </c>
      <c r="C1762" s="35" t="s">
        <v>85</v>
      </c>
      <c r="D1762" s="35" t="s">
        <v>140</v>
      </c>
      <c r="E1762" s="35" t="s">
        <v>42</v>
      </c>
      <c r="F1762" s="35" t="s">
        <v>96</v>
      </c>
      <c r="G1762" s="35" t="s">
        <v>136</v>
      </c>
      <c r="H1762" t="b">
        <v>0</v>
      </c>
      <c r="I1762">
        <v>38</v>
      </c>
      <c r="J1762" s="35" t="s">
        <v>139</v>
      </c>
    </row>
    <row r="1763" spans="1:10" x14ac:dyDescent="0.4">
      <c r="A1763">
        <v>2022</v>
      </c>
      <c r="B1763" s="35" t="s">
        <v>30</v>
      </c>
      <c r="C1763" s="35" t="s">
        <v>85</v>
      </c>
      <c r="D1763" s="35" t="s">
        <v>140</v>
      </c>
      <c r="E1763" s="35" t="s">
        <v>43</v>
      </c>
      <c r="F1763" s="35" t="s">
        <v>97</v>
      </c>
      <c r="G1763" s="35" t="s">
        <v>138</v>
      </c>
      <c r="H1763" t="b">
        <v>0</v>
      </c>
      <c r="I1763">
        <v>353</v>
      </c>
      <c r="J1763" s="35" t="s">
        <v>139</v>
      </c>
    </row>
    <row r="1764" spans="1:10" x14ac:dyDescent="0.4">
      <c r="A1764">
        <v>2022</v>
      </c>
      <c r="B1764" s="35" t="s">
        <v>30</v>
      </c>
      <c r="C1764" s="35" t="s">
        <v>85</v>
      </c>
      <c r="D1764" s="35" t="s">
        <v>140</v>
      </c>
      <c r="E1764" s="35" t="s">
        <v>44</v>
      </c>
      <c r="F1764" s="35" t="s">
        <v>98</v>
      </c>
      <c r="G1764" s="35" t="s">
        <v>138</v>
      </c>
      <c r="H1764" t="b">
        <v>0</v>
      </c>
      <c r="I1764">
        <v>1308</v>
      </c>
      <c r="J1764" s="35" t="s">
        <v>139</v>
      </c>
    </row>
    <row r="1765" spans="1:10" x14ac:dyDescent="0.4">
      <c r="A1765">
        <v>2022</v>
      </c>
      <c r="B1765" s="35" t="s">
        <v>30</v>
      </c>
      <c r="C1765" s="35" t="s">
        <v>85</v>
      </c>
      <c r="D1765" s="35" t="s">
        <v>140</v>
      </c>
      <c r="E1765" s="35" t="s">
        <v>145</v>
      </c>
      <c r="F1765" s="35" t="s">
        <v>146</v>
      </c>
      <c r="G1765" s="35" t="s">
        <v>147</v>
      </c>
      <c r="H1765" t="b">
        <v>0</v>
      </c>
      <c r="I1765">
        <v>351</v>
      </c>
      <c r="J1765" s="35" t="s">
        <v>139</v>
      </c>
    </row>
    <row r="1766" spans="1:10" x14ac:dyDescent="0.4">
      <c r="A1766">
        <v>2022</v>
      </c>
      <c r="B1766" s="35" t="s">
        <v>30</v>
      </c>
      <c r="C1766" s="35" t="s">
        <v>85</v>
      </c>
      <c r="D1766" s="35" t="s">
        <v>140</v>
      </c>
      <c r="E1766" s="35" t="s">
        <v>45</v>
      </c>
      <c r="F1766" s="35" t="s">
        <v>99</v>
      </c>
      <c r="G1766" s="35" t="s">
        <v>136</v>
      </c>
      <c r="H1766" t="b">
        <v>0</v>
      </c>
      <c r="I1766">
        <v>107</v>
      </c>
      <c r="J1766" s="35" t="s">
        <v>139</v>
      </c>
    </row>
    <row r="1767" spans="1:10" x14ac:dyDescent="0.4">
      <c r="A1767">
        <v>2022</v>
      </c>
      <c r="B1767" s="35" t="s">
        <v>30</v>
      </c>
      <c r="C1767" s="35" t="s">
        <v>85</v>
      </c>
      <c r="D1767" s="35" t="s">
        <v>140</v>
      </c>
      <c r="E1767" s="35" t="s">
        <v>47</v>
      </c>
      <c r="F1767" s="35" t="s">
        <v>101</v>
      </c>
      <c r="G1767" s="35" t="s">
        <v>138</v>
      </c>
      <c r="H1767" t="b">
        <v>0</v>
      </c>
      <c r="I1767">
        <v>391</v>
      </c>
      <c r="J1767" s="35" t="s">
        <v>139</v>
      </c>
    </row>
    <row r="1768" spans="1:10" x14ac:dyDescent="0.4">
      <c r="A1768">
        <v>2022</v>
      </c>
      <c r="B1768" s="35" t="s">
        <v>30</v>
      </c>
      <c r="C1768" s="35" t="s">
        <v>85</v>
      </c>
      <c r="D1768" s="35" t="s">
        <v>140</v>
      </c>
      <c r="E1768" s="35" t="s">
        <v>149</v>
      </c>
      <c r="F1768" s="35" t="s">
        <v>110</v>
      </c>
      <c r="G1768" s="35" t="s">
        <v>143</v>
      </c>
      <c r="H1768" t="b">
        <v>0</v>
      </c>
      <c r="I1768">
        <v>6</v>
      </c>
      <c r="J1768" s="35" t="s">
        <v>139</v>
      </c>
    </row>
    <row r="1769" spans="1:10" x14ac:dyDescent="0.4">
      <c r="A1769">
        <v>2022</v>
      </c>
      <c r="B1769" s="35" t="s">
        <v>30</v>
      </c>
      <c r="C1769" s="35" t="s">
        <v>85</v>
      </c>
      <c r="D1769" s="35" t="s">
        <v>140</v>
      </c>
      <c r="E1769" s="35" t="s">
        <v>46</v>
      </c>
      <c r="F1769" s="35" t="s">
        <v>100</v>
      </c>
      <c r="G1769" s="35" t="s">
        <v>140</v>
      </c>
      <c r="H1769" t="b">
        <v>0</v>
      </c>
      <c r="I1769">
        <v>223</v>
      </c>
      <c r="J1769" s="35" t="s">
        <v>139</v>
      </c>
    </row>
    <row r="1770" spans="1:10" x14ac:dyDescent="0.4">
      <c r="A1770">
        <v>2022</v>
      </c>
      <c r="B1770" s="35" t="s">
        <v>30</v>
      </c>
      <c r="C1770" s="35" t="s">
        <v>85</v>
      </c>
      <c r="D1770" s="35" t="s">
        <v>140</v>
      </c>
      <c r="E1770" s="35" t="s">
        <v>48</v>
      </c>
      <c r="F1770" s="35" t="s">
        <v>102</v>
      </c>
      <c r="G1770" s="35" t="s">
        <v>136</v>
      </c>
      <c r="H1770" t="b">
        <v>0</v>
      </c>
      <c r="I1770">
        <v>204</v>
      </c>
      <c r="J1770" s="35" t="s">
        <v>139</v>
      </c>
    </row>
    <row r="1771" spans="1:10" x14ac:dyDescent="0.4">
      <c r="A1771">
        <v>2022</v>
      </c>
      <c r="B1771" s="35" t="s">
        <v>30</v>
      </c>
      <c r="C1771" s="35" t="s">
        <v>85</v>
      </c>
      <c r="D1771" s="35" t="s">
        <v>140</v>
      </c>
      <c r="E1771" s="35" t="s">
        <v>50</v>
      </c>
      <c r="F1771" s="35" t="s">
        <v>104</v>
      </c>
      <c r="G1771" s="35" t="s">
        <v>144</v>
      </c>
      <c r="H1771" t="b">
        <v>0</v>
      </c>
      <c r="I1771">
        <v>184</v>
      </c>
      <c r="J1771" s="35" t="s">
        <v>139</v>
      </c>
    </row>
    <row r="1772" spans="1:10" x14ac:dyDescent="0.4">
      <c r="A1772">
        <v>2022</v>
      </c>
      <c r="B1772" s="35" t="s">
        <v>30</v>
      </c>
      <c r="C1772" s="35" t="s">
        <v>85</v>
      </c>
      <c r="D1772" s="35" t="s">
        <v>140</v>
      </c>
      <c r="E1772" s="35" t="s">
        <v>49</v>
      </c>
      <c r="F1772" s="35" t="s">
        <v>103</v>
      </c>
      <c r="G1772" s="35" t="s">
        <v>138</v>
      </c>
      <c r="H1772" t="b">
        <v>0</v>
      </c>
      <c r="I1772">
        <v>140</v>
      </c>
      <c r="J1772" s="35" t="s">
        <v>139</v>
      </c>
    </row>
    <row r="1773" spans="1:10" x14ac:dyDescent="0.4">
      <c r="A1773">
        <v>2022</v>
      </c>
      <c r="B1773" s="35" t="s">
        <v>30</v>
      </c>
      <c r="C1773" s="35" t="s">
        <v>85</v>
      </c>
      <c r="D1773" s="35" t="s">
        <v>140</v>
      </c>
      <c r="E1773" s="35" t="s">
        <v>51</v>
      </c>
      <c r="F1773" s="35" t="s">
        <v>105</v>
      </c>
      <c r="G1773" s="35" t="s">
        <v>136</v>
      </c>
      <c r="H1773" t="b">
        <v>0</v>
      </c>
      <c r="I1773">
        <v>30</v>
      </c>
      <c r="J1773" s="35" t="s">
        <v>139</v>
      </c>
    </row>
    <row r="1774" spans="1:10" x14ac:dyDescent="0.4">
      <c r="A1774">
        <v>2022</v>
      </c>
      <c r="B1774" s="35" t="s">
        <v>31</v>
      </c>
      <c r="C1774" s="35" t="s">
        <v>86</v>
      </c>
      <c r="D1774" s="35" t="s">
        <v>140</v>
      </c>
      <c r="E1774" s="35" t="s">
        <v>161</v>
      </c>
      <c r="F1774" s="35" t="s">
        <v>162</v>
      </c>
      <c r="G1774" s="35" t="s">
        <v>161</v>
      </c>
      <c r="H1774" t="b">
        <v>0</v>
      </c>
      <c r="I1774">
        <v>58278</v>
      </c>
      <c r="J1774" s="35" t="s">
        <v>139</v>
      </c>
    </row>
    <row r="1775" spans="1:10" x14ac:dyDescent="0.4">
      <c r="A1775">
        <v>2022</v>
      </c>
      <c r="B1775" s="35" t="s">
        <v>31</v>
      </c>
      <c r="C1775" s="35" t="s">
        <v>86</v>
      </c>
      <c r="D1775" s="35" t="s">
        <v>140</v>
      </c>
      <c r="E1775" s="35" t="s">
        <v>2</v>
      </c>
      <c r="F1775" s="35" t="s">
        <v>57</v>
      </c>
      <c r="G1775" s="35" t="s">
        <v>136</v>
      </c>
      <c r="H1775" t="b">
        <v>0</v>
      </c>
      <c r="I1775">
        <v>2</v>
      </c>
      <c r="J1775" s="35" t="s">
        <v>139</v>
      </c>
    </row>
    <row r="1776" spans="1:10" x14ac:dyDescent="0.4">
      <c r="A1776">
        <v>2022</v>
      </c>
      <c r="B1776" s="35" t="s">
        <v>31</v>
      </c>
      <c r="C1776" s="35" t="s">
        <v>86</v>
      </c>
      <c r="D1776" s="35" t="s">
        <v>140</v>
      </c>
      <c r="E1776" s="35" t="s">
        <v>1</v>
      </c>
      <c r="F1776" s="35" t="s">
        <v>56</v>
      </c>
      <c r="G1776" s="35" t="s">
        <v>138</v>
      </c>
      <c r="H1776" t="b">
        <v>0</v>
      </c>
      <c r="I1776">
        <v>9</v>
      </c>
      <c r="J1776" s="35" t="s">
        <v>139</v>
      </c>
    </row>
    <row r="1777" spans="1:10" x14ac:dyDescent="0.4">
      <c r="A1777">
        <v>2022</v>
      </c>
      <c r="B1777" s="35" t="s">
        <v>31</v>
      </c>
      <c r="C1777" s="35" t="s">
        <v>86</v>
      </c>
      <c r="D1777" s="35" t="s">
        <v>140</v>
      </c>
      <c r="E1777" s="35" t="s">
        <v>4</v>
      </c>
      <c r="F1777" s="35" t="s">
        <v>59</v>
      </c>
      <c r="G1777" s="35" t="s">
        <v>138</v>
      </c>
      <c r="H1777" t="b">
        <v>0</v>
      </c>
      <c r="I1777">
        <v>6</v>
      </c>
      <c r="J1777" s="35" t="s">
        <v>139</v>
      </c>
    </row>
    <row r="1778" spans="1:10" x14ac:dyDescent="0.4">
      <c r="A1778">
        <v>2022</v>
      </c>
      <c r="B1778" s="35" t="s">
        <v>31</v>
      </c>
      <c r="C1778" s="35" t="s">
        <v>86</v>
      </c>
      <c r="D1778" s="35" t="s">
        <v>140</v>
      </c>
      <c r="E1778" s="35" t="s">
        <v>3</v>
      </c>
      <c r="F1778" s="35" t="s">
        <v>58</v>
      </c>
      <c r="G1778" s="35" t="s">
        <v>136</v>
      </c>
      <c r="H1778" t="b">
        <v>0</v>
      </c>
      <c r="I1778">
        <v>37</v>
      </c>
      <c r="J1778" s="35" t="s">
        <v>139</v>
      </c>
    </row>
    <row r="1779" spans="1:10" x14ac:dyDescent="0.4">
      <c r="A1779">
        <v>2022</v>
      </c>
      <c r="B1779" s="35" t="s">
        <v>31</v>
      </c>
      <c r="C1779" s="35" t="s">
        <v>86</v>
      </c>
      <c r="D1779" s="35" t="s">
        <v>140</v>
      </c>
      <c r="E1779" s="35" t="s">
        <v>5</v>
      </c>
      <c r="F1779" s="35" t="s">
        <v>60</v>
      </c>
      <c r="G1779" s="35" t="s">
        <v>136</v>
      </c>
      <c r="H1779" t="b">
        <v>0</v>
      </c>
      <c r="I1779">
        <v>320</v>
      </c>
      <c r="J1779" s="35" t="s">
        <v>139</v>
      </c>
    </row>
    <row r="1780" spans="1:10" x14ac:dyDescent="0.4">
      <c r="A1780">
        <v>2022</v>
      </c>
      <c r="B1780" s="35" t="s">
        <v>31</v>
      </c>
      <c r="C1780" s="35" t="s">
        <v>86</v>
      </c>
      <c r="D1780" s="35" t="s">
        <v>140</v>
      </c>
      <c r="E1780" s="35" t="s">
        <v>6</v>
      </c>
      <c r="F1780" s="35" t="s">
        <v>61</v>
      </c>
      <c r="G1780" s="35" t="s">
        <v>136</v>
      </c>
      <c r="H1780" t="b">
        <v>0</v>
      </c>
      <c r="I1780">
        <v>50</v>
      </c>
      <c r="J1780" s="35" t="s">
        <v>139</v>
      </c>
    </row>
    <row r="1781" spans="1:10" x14ac:dyDescent="0.4">
      <c r="A1781">
        <v>2022</v>
      </c>
      <c r="B1781" s="35" t="s">
        <v>31</v>
      </c>
      <c r="C1781" s="35" t="s">
        <v>86</v>
      </c>
      <c r="D1781" s="35" t="s">
        <v>140</v>
      </c>
      <c r="E1781" s="35" t="s">
        <v>7</v>
      </c>
      <c r="F1781" s="35" t="s">
        <v>62</v>
      </c>
      <c r="G1781" s="35" t="s">
        <v>140</v>
      </c>
      <c r="H1781" t="b">
        <v>0</v>
      </c>
      <c r="I1781">
        <v>177</v>
      </c>
      <c r="J1781" s="35" t="s">
        <v>139</v>
      </c>
    </row>
    <row r="1782" spans="1:10" x14ac:dyDescent="0.4">
      <c r="A1782">
        <v>2022</v>
      </c>
      <c r="B1782" s="35" t="s">
        <v>31</v>
      </c>
      <c r="C1782" s="35" t="s">
        <v>86</v>
      </c>
      <c r="D1782" s="35" t="s">
        <v>140</v>
      </c>
      <c r="E1782" s="35" t="s">
        <v>9</v>
      </c>
      <c r="F1782" s="35" t="s">
        <v>64</v>
      </c>
      <c r="G1782" s="35" t="s">
        <v>138</v>
      </c>
      <c r="H1782" t="b">
        <v>0</v>
      </c>
      <c r="I1782">
        <v>18</v>
      </c>
      <c r="J1782" s="35" t="s">
        <v>139</v>
      </c>
    </row>
    <row r="1783" spans="1:10" x14ac:dyDescent="0.4">
      <c r="A1783">
        <v>2022</v>
      </c>
      <c r="B1783" s="35" t="s">
        <v>31</v>
      </c>
      <c r="C1783" s="35" t="s">
        <v>86</v>
      </c>
      <c r="D1783" s="35" t="s">
        <v>140</v>
      </c>
      <c r="E1783" s="35" t="s">
        <v>8</v>
      </c>
      <c r="F1783" s="35" t="s">
        <v>63</v>
      </c>
      <c r="G1783" s="35" t="s">
        <v>138</v>
      </c>
      <c r="H1783" t="b">
        <v>0</v>
      </c>
      <c r="I1783">
        <v>84</v>
      </c>
      <c r="J1783" s="35" t="s">
        <v>139</v>
      </c>
    </row>
    <row r="1784" spans="1:10" x14ac:dyDescent="0.4">
      <c r="A1784">
        <v>2022</v>
      </c>
      <c r="B1784" s="35" t="s">
        <v>31</v>
      </c>
      <c r="C1784" s="35" t="s">
        <v>86</v>
      </c>
      <c r="D1784" s="35" t="s">
        <v>140</v>
      </c>
      <c r="E1784" s="35" t="s">
        <v>141</v>
      </c>
      <c r="F1784" s="35" t="s">
        <v>142</v>
      </c>
      <c r="G1784" s="35" t="s">
        <v>143</v>
      </c>
      <c r="H1784" t="b">
        <v>0</v>
      </c>
      <c r="I1784">
        <v>1779</v>
      </c>
      <c r="J1784" s="35" t="s">
        <v>139</v>
      </c>
    </row>
    <row r="1785" spans="1:10" x14ac:dyDescent="0.4">
      <c r="A1785">
        <v>2022</v>
      </c>
      <c r="B1785" s="35" t="s">
        <v>31</v>
      </c>
      <c r="C1785" s="35" t="s">
        <v>86</v>
      </c>
      <c r="D1785" s="35" t="s">
        <v>140</v>
      </c>
      <c r="E1785" s="35" t="s">
        <v>10</v>
      </c>
      <c r="F1785" s="35" t="s">
        <v>65</v>
      </c>
      <c r="G1785" s="35" t="s">
        <v>138</v>
      </c>
      <c r="H1785" t="b">
        <v>0</v>
      </c>
      <c r="I1785">
        <v>159</v>
      </c>
      <c r="J1785" s="35" t="s">
        <v>139</v>
      </c>
    </row>
    <row r="1786" spans="1:10" x14ac:dyDescent="0.4">
      <c r="A1786">
        <v>2022</v>
      </c>
      <c r="B1786" s="35" t="s">
        <v>31</v>
      </c>
      <c r="C1786" s="35" t="s">
        <v>86</v>
      </c>
      <c r="D1786" s="35" t="s">
        <v>140</v>
      </c>
      <c r="E1786" s="35" t="s">
        <v>11</v>
      </c>
      <c r="F1786" s="35" t="s">
        <v>66</v>
      </c>
      <c r="G1786" s="35" t="s">
        <v>138</v>
      </c>
      <c r="H1786" t="b">
        <v>0</v>
      </c>
      <c r="I1786">
        <v>92</v>
      </c>
      <c r="J1786" s="35" t="s">
        <v>139</v>
      </c>
    </row>
    <row r="1787" spans="1:10" x14ac:dyDescent="0.4">
      <c r="A1787">
        <v>2022</v>
      </c>
      <c r="B1787" s="35" t="s">
        <v>31</v>
      </c>
      <c r="C1787" s="35" t="s">
        <v>86</v>
      </c>
      <c r="D1787" s="35" t="s">
        <v>140</v>
      </c>
      <c r="E1787" s="35" t="s">
        <v>12</v>
      </c>
      <c r="F1787" s="35" t="s">
        <v>67</v>
      </c>
      <c r="G1787" s="35" t="s">
        <v>136</v>
      </c>
      <c r="H1787" t="b">
        <v>0</v>
      </c>
      <c r="I1787">
        <v>14</v>
      </c>
      <c r="J1787" s="35" t="s">
        <v>139</v>
      </c>
    </row>
    <row r="1788" spans="1:10" x14ac:dyDescent="0.4">
      <c r="A1788">
        <v>2022</v>
      </c>
      <c r="B1788" s="35" t="s">
        <v>31</v>
      </c>
      <c r="C1788" s="35" t="s">
        <v>86</v>
      </c>
      <c r="D1788" s="35" t="s">
        <v>140</v>
      </c>
      <c r="E1788" s="35" t="s">
        <v>16</v>
      </c>
      <c r="F1788" s="35" t="s">
        <v>71</v>
      </c>
      <c r="G1788" s="35" t="s">
        <v>144</v>
      </c>
      <c r="H1788" t="b">
        <v>0</v>
      </c>
      <c r="I1788">
        <v>10</v>
      </c>
      <c r="J1788" s="35" t="s">
        <v>139</v>
      </c>
    </row>
    <row r="1789" spans="1:10" x14ac:dyDescent="0.4">
      <c r="A1789">
        <v>2022</v>
      </c>
      <c r="B1789" s="35" t="s">
        <v>31</v>
      </c>
      <c r="C1789" s="35" t="s">
        <v>86</v>
      </c>
      <c r="D1789" s="35" t="s">
        <v>140</v>
      </c>
      <c r="E1789" s="35" t="s">
        <v>13</v>
      </c>
      <c r="F1789" s="35" t="s">
        <v>68</v>
      </c>
      <c r="G1789" s="35" t="s">
        <v>136</v>
      </c>
      <c r="H1789" t="b">
        <v>0</v>
      </c>
      <c r="I1789">
        <v>6</v>
      </c>
      <c r="J1789" s="35" t="s">
        <v>139</v>
      </c>
    </row>
    <row r="1790" spans="1:10" x14ac:dyDescent="0.4">
      <c r="A1790">
        <v>2022</v>
      </c>
      <c r="B1790" s="35" t="s">
        <v>31</v>
      </c>
      <c r="C1790" s="35" t="s">
        <v>86</v>
      </c>
      <c r="D1790" s="35" t="s">
        <v>140</v>
      </c>
      <c r="E1790" s="35" t="s">
        <v>14</v>
      </c>
      <c r="F1790" s="35" t="s">
        <v>69</v>
      </c>
      <c r="G1790" s="35" t="s">
        <v>144</v>
      </c>
      <c r="H1790" t="b">
        <v>0</v>
      </c>
      <c r="I1790">
        <v>108</v>
      </c>
      <c r="J1790" s="35" t="s">
        <v>139</v>
      </c>
    </row>
    <row r="1791" spans="1:10" x14ac:dyDescent="0.4">
      <c r="A1791">
        <v>2022</v>
      </c>
      <c r="B1791" s="35" t="s">
        <v>31</v>
      </c>
      <c r="C1791" s="35" t="s">
        <v>86</v>
      </c>
      <c r="D1791" s="35" t="s">
        <v>140</v>
      </c>
      <c r="E1791" s="35" t="s">
        <v>15</v>
      </c>
      <c r="F1791" s="35" t="s">
        <v>70</v>
      </c>
      <c r="G1791" s="35" t="s">
        <v>144</v>
      </c>
      <c r="H1791" t="b">
        <v>0</v>
      </c>
      <c r="I1791">
        <v>31</v>
      </c>
      <c r="J1791" s="35" t="s">
        <v>139</v>
      </c>
    </row>
    <row r="1792" spans="1:10" x14ac:dyDescent="0.4">
      <c r="A1792">
        <v>2022</v>
      </c>
      <c r="B1792" s="35" t="s">
        <v>31</v>
      </c>
      <c r="C1792" s="35" t="s">
        <v>86</v>
      </c>
      <c r="D1792" s="35" t="s">
        <v>140</v>
      </c>
      <c r="E1792" s="35" t="s">
        <v>17</v>
      </c>
      <c r="F1792" s="35" t="s">
        <v>72</v>
      </c>
      <c r="G1792" s="35" t="s">
        <v>144</v>
      </c>
      <c r="H1792" t="b">
        <v>0</v>
      </c>
      <c r="I1792">
        <v>9</v>
      </c>
      <c r="J1792" s="35" t="s">
        <v>139</v>
      </c>
    </row>
    <row r="1793" spans="1:10" x14ac:dyDescent="0.4">
      <c r="A1793">
        <v>2022</v>
      </c>
      <c r="B1793" s="35" t="s">
        <v>31</v>
      </c>
      <c r="C1793" s="35" t="s">
        <v>86</v>
      </c>
      <c r="D1793" s="35" t="s">
        <v>140</v>
      </c>
      <c r="E1793" s="35" t="s">
        <v>18</v>
      </c>
      <c r="F1793" s="35" t="s">
        <v>73</v>
      </c>
      <c r="G1793" s="35" t="s">
        <v>138</v>
      </c>
      <c r="H1793" t="b">
        <v>0</v>
      </c>
      <c r="I1793">
        <v>19</v>
      </c>
      <c r="J1793" s="35" t="s">
        <v>139</v>
      </c>
    </row>
    <row r="1794" spans="1:10" x14ac:dyDescent="0.4">
      <c r="A1794">
        <v>2022</v>
      </c>
      <c r="B1794" s="35" t="s">
        <v>31</v>
      </c>
      <c r="C1794" s="35" t="s">
        <v>86</v>
      </c>
      <c r="D1794" s="35" t="s">
        <v>140</v>
      </c>
      <c r="E1794" s="35" t="s">
        <v>19</v>
      </c>
      <c r="F1794" s="35" t="s">
        <v>74</v>
      </c>
      <c r="G1794" s="35" t="s">
        <v>138</v>
      </c>
      <c r="H1794" t="b">
        <v>0</v>
      </c>
      <c r="I1794">
        <v>13</v>
      </c>
      <c r="J1794" s="35" t="s">
        <v>139</v>
      </c>
    </row>
    <row r="1795" spans="1:10" x14ac:dyDescent="0.4">
      <c r="A1795">
        <v>2022</v>
      </c>
      <c r="B1795" s="35" t="s">
        <v>31</v>
      </c>
      <c r="C1795" s="35" t="s">
        <v>86</v>
      </c>
      <c r="D1795" s="35" t="s">
        <v>140</v>
      </c>
      <c r="E1795" s="35" t="s">
        <v>22</v>
      </c>
      <c r="F1795" s="35" t="s">
        <v>77</v>
      </c>
      <c r="G1795" s="35" t="s">
        <v>140</v>
      </c>
      <c r="H1795" t="b">
        <v>0</v>
      </c>
      <c r="I1795">
        <v>180</v>
      </c>
      <c r="J1795" s="35" t="s">
        <v>139</v>
      </c>
    </row>
    <row r="1796" spans="1:10" x14ac:dyDescent="0.4">
      <c r="A1796">
        <v>2022</v>
      </c>
      <c r="B1796" s="35" t="s">
        <v>31</v>
      </c>
      <c r="C1796" s="35" t="s">
        <v>86</v>
      </c>
      <c r="D1796" s="35" t="s">
        <v>140</v>
      </c>
      <c r="E1796" s="35" t="s">
        <v>21</v>
      </c>
      <c r="F1796" s="35" t="s">
        <v>76</v>
      </c>
      <c r="G1796" s="35" t="s">
        <v>138</v>
      </c>
      <c r="H1796" t="b">
        <v>0</v>
      </c>
      <c r="I1796">
        <v>215</v>
      </c>
      <c r="J1796" s="35" t="s">
        <v>139</v>
      </c>
    </row>
    <row r="1797" spans="1:10" x14ac:dyDescent="0.4">
      <c r="A1797">
        <v>2022</v>
      </c>
      <c r="B1797" s="35" t="s">
        <v>31</v>
      </c>
      <c r="C1797" s="35" t="s">
        <v>86</v>
      </c>
      <c r="D1797" s="35" t="s">
        <v>140</v>
      </c>
      <c r="E1797" s="35" t="s">
        <v>20</v>
      </c>
      <c r="F1797" s="35" t="s">
        <v>75</v>
      </c>
      <c r="G1797" s="35" t="s">
        <v>140</v>
      </c>
      <c r="H1797" t="b">
        <v>0</v>
      </c>
      <c r="I1797">
        <v>14</v>
      </c>
      <c r="J1797" s="35" t="s">
        <v>139</v>
      </c>
    </row>
    <row r="1798" spans="1:10" x14ac:dyDescent="0.4">
      <c r="A1798">
        <v>2022</v>
      </c>
      <c r="B1798" s="35" t="s">
        <v>31</v>
      </c>
      <c r="C1798" s="35" t="s">
        <v>86</v>
      </c>
      <c r="D1798" s="35" t="s">
        <v>140</v>
      </c>
      <c r="E1798" s="35" t="s">
        <v>23</v>
      </c>
      <c r="F1798" s="35" t="s">
        <v>78</v>
      </c>
      <c r="G1798" s="35" t="s">
        <v>144</v>
      </c>
      <c r="H1798" t="b">
        <v>0</v>
      </c>
      <c r="I1798">
        <v>50</v>
      </c>
      <c r="J1798" s="35" t="s">
        <v>139</v>
      </c>
    </row>
    <row r="1799" spans="1:10" x14ac:dyDescent="0.4">
      <c r="A1799">
        <v>2022</v>
      </c>
      <c r="B1799" s="35" t="s">
        <v>31</v>
      </c>
      <c r="C1799" s="35" t="s">
        <v>86</v>
      </c>
      <c r="D1799" s="35" t="s">
        <v>140</v>
      </c>
      <c r="E1799" s="35" t="s">
        <v>24</v>
      </c>
      <c r="F1799" s="35" t="s">
        <v>79</v>
      </c>
      <c r="G1799" s="35" t="s">
        <v>144</v>
      </c>
      <c r="H1799" t="b">
        <v>0</v>
      </c>
      <c r="I1799">
        <v>18</v>
      </c>
      <c r="J1799" s="35" t="s">
        <v>139</v>
      </c>
    </row>
    <row r="1800" spans="1:10" x14ac:dyDescent="0.4">
      <c r="A1800">
        <v>2022</v>
      </c>
      <c r="B1800" s="35" t="s">
        <v>31</v>
      </c>
      <c r="C1800" s="35" t="s">
        <v>86</v>
      </c>
      <c r="D1800" s="35" t="s">
        <v>140</v>
      </c>
      <c r="E1800" s="35" t="s">
        <v>26</v>
      </c>
      <c r="F1800" s="35" t="s">
        <v>81</v>
      </c>
      <c r="G1800" s="35" t="s">
        <v>144</v>
      </c>
      <c r="H1800" t="b">
        <v>0</v>
      </c>
      <c r="I1800">
        <v>16</v>
      </c>
      <c r="J1800" s="35" t="s">
        <v>139</v>
      </c>
    </row>
    <row r="1801" spans="1:10" x14ac:dyDescent="0.4">
      <c r="A1801">
        <v>2022</v>
      </c>
      <c r="B1801" s="35" t="s">
        <v>31</v>
      </c>
      <c r="C1801" s="35" t="s">
        <v>86</v>
      </c>
      <c r="D1801" s="35" t="s">
        <v>140</v>
      </c>
      <c r="E1801" s="35" t="s">
        <v>153</v>
      </c>
      <c r="F1801" s="35" t="s">
        <v>154</v>
      </c>
      <c r="G1801" s="35" t="s">
        <v>136</v>
      </c>
      <c r="H1801" t="b">
        <v>0</v>
      </c>
      <c r="I1801">
        <v>2</v>
      </c>
      <c r="J1801" s="35" t="s">
        <v>139</v>
      </c>
    </row>
    <row r="1802" spans="1:10" x14ac:dyDescent="0.4">
      <c r="A1802">
        <v>2022</v>
      </c>
      <c r="B1802" s="35" t="s">
        <v>31</v>
      </c>
      <c r="C1802" s="35" t="s">
        <v>86</v>
      </c>
      <c r="D1802" s="35" t="s">
        <v>140</v>
      </c>
      <c r="E1802" s="35" t="s">
        <v>25</v>
      </c>
      <c r="F1802" s="35" t="s">
        <v>80</v>
      </c>
      <c r="G1802" s="35" t="s">
        <v>138</v>
      </c>
      <c r="H1802" t="b">
        <v>0</v>
      </c>
      <c r="I1802">
        <v>2</v>
      </c>
      <c r="J1802" s="35" t="s">
        <v>139</v>
      </c>
    </row>
    <row r="1803" spans="1:10" x14ac:dyDescent="0.4">
      <c r="A1803">
        <v>2022</v>
      </c>
      <c r="B1803" s="35" t="s">
        <v>31</v>
      </c>
      <c r="C1803" s="35" t="s">
        <v>86</v>
      </c>
      <c r="D1803" s="35" t="s">
        <v>140</v>
      </c>
      <c r="E1803" s="35" t="s">
        <v>27</v>
      </c>
      <c r="F1803" s="35" t="s">
        <v>82</v>
      </c>
      <c r="G1803" s="35" t="s">
        <v>136</v>
      </c>
      <c r="H1803" t="b">
        <v>0</v>
      </c>
      <c r="I1803">
        <v>7</v>
      </c>
      <c r="J1803" s="35" t="s">
        <v>139</v>
      </c>
    </row>
    <row r="1804" spans="1:10" x14ac:dyDescent="0.4">
      <c r="A1804">
        <v>2022</v>
      </c>
      <c r="B1804" s="35" t="s">
        <v>31</v>
      </c>
      <c r="C1804" s="35" t="s">
        <v>86</v>
      </c>
      <c r="D1804" s="35" t="s">
        <v>140</v>
      </c>
      <c r="E1804" s="35" t="s">
        <v>34</v>
      </c>
      <c r="F1804" s="35" t="s">
        <v>89</v>
      </c>
      <c r="G1804" s="35" t="s">
        <v>138</v>
      </c>
      <c r="H1804" t="b">
        <v>0</v>
      </c>
      <c r="I1804">
        <v>80</v>
      </c>
      <c r="J1804" s="35" t="s">
        <v>139</v>
      </c>
    </row>
    <row r="1805" spans="1:10" x14ac:dyDescent="0.4">
      <c r="A1805">
        <v>2022</v>
      </c>
      <c r="B1805" s="35" t="s">
        <v>31</v>
      </c>
      <c r="C1805" s="35" t="s">
        <v>86</v>
      </c>
      <c r="D1805" s="35" t="s">
        <v>140</v>
      </c>
      <c r="E1805" s="35" t="s">
        <v>35</v>
      </c>
      <c r="F1805" s="35" t="s">
        <v>111</v>
      </c>
      <c r="G1805" s="35" t="s">
        <v>136</v>
      </c>
      <c r="H1805" t="b">
        <v>0</v>
      </c>
      <c r="I1805">
        <v>3</v>
      </c>
      <c r="J1805" s="35" t="s">
        <v>139</v>
      </c>
    </row>
    <row r="1806" spans="1:10" x14ac:dyDescent="0.4">
      <c r="A1806">
        <v>2022</v>
      </c>
      <c r="B1806" s="35" t="s">
        <v>31</v>
      </c>
      <c r="C1806" s="35" t="s">
        <v>86</v>
      </c>
      <c r="D1806" s="35" t="s">
        <v>140</v>
      </c>
      <c r="E1806" s="35" t="s">
        <v>28</v>
      </c>
      <c r="F1806" s="35" t="s">
        <v>83</v>
      </c>
      <c r="G1806" s="35" t="s">
        <v>144</v>
      </c>
      <c r="H1806" t="b">
        <v>0</v>
      </c>
      <c r="I1806">
        <v>8</v>
      </c>
      <c r="J1806" s="35" t="s">
        <v>139</v>
      </c>
    </row>
    <row r="1807" spans="1:10" x14ac:dyDescent="0.4">
      <c r="A1807">
        <v>2022</v>
      </c>
      <c r="B1807" s="35" t="s">
        <v>31</v>
      </c>
      <c r="C1807" s="35" t="s">
        <v>86</v>
      </c>
      <c r="D1807" s="35" t="s">
        <v>140</v>
      </c>
      <c r="E1807" s="35" t="s">
        <v>30</v>
      </c>
      <c r="F1807" s="35" t="s">
        <v>85</v>
      </c>
      <c r="G1807" s="35" t="s">
        <v>140</v>
      </c>
      <c r="H1807" t="b">
        <v>0</v>
      </c>
      <c r="I1807">
        <v>47</v>
      </c>
      <c r="J1807" s="35" t="s">
        <v>139</v>
      </c>
    </row>
    <row r="1808" spans="1:10" x14ac:dyDescent="0.4">
      <c r="A1808">
        <v>2022</v>
      </c>
      <c r="B1808" s="35" t="s">
        <v>31</v>
      </c>
      <c r="C1808" s="35" t="s">
        <v>86</v>
      </c>
      <c r="D1808" s="35" t="s">
        <v>140</v>
      </c>
      <c r="E1808" s="35" t="s">
        <v>31</v>
      </c>
      <c r="F1808" s="35" t="s">
        <v>86</v>
      </c>
      <c r="G1808" s="35" t="s">
        <v>140</v>
      </c>
      <c r="H1808" t="b">
        <v>0</v>
      </c>
      <c r="I1808">
        <v>53515</v>
      </c>
      <c r="J1808" s="35" t="s">
        <v>137</v>
      </c>
    </row>
    <row r="1809" spans="1:10" x14ac:dyDescent="0.4">
      <c r="A1809">
        <v>2022</v>
      </c>
      <c r="B1809" s="35" t="s">
        <v>31</v>
      </c>
      <c r="C1809" s="35" t="s">
        <v>86</v>
      </c>
      <c r="D1809" s="35" t="s">
        <v>140</v>
      </c>
      <c r="E1809" s="35" t="s">
        <v>32</v>
      </c>
      <c r="F1809" s="35" t="s">
        <v>87</v>
      </c>
      <c r="G1809" s="35" t="s">
        <v>136</v>
      </c>
      <c r="H1809" t="b">
        <v>0</v>
      </c>
      <c r="I1809">
        <v>10</v>
      </c>
      <c r="J1809" s="35" t="s">
        <v>139</v>
      </c>
    </row>
    <row r="1810" spans="1:10" x14ac:dyDescent="0.4">
      <c r="A1810">
        <v>2022</v>
      </c>
      <c r="B1810" s="35" t="s">
        <v>31</v>
      </c>
      <c r="C1810" s="35" t="s">
        <v>86</v>
      </c>
      <c r="D1810" s="35" t="s">
        <v>140</v>
      </c>
      <c r="E1810" s="35" t="s">
        <v>29</v>
      </c>
      <c r="F1810" s="35" t="s">
        <v>84</v>
      </c>
      <c r="G1810" s="35" t="s">
        <v>136</v>
      </c>
      <c r="H1810" t="b">
        <v>0</v>
      </c>
      <c r="I1810">
        <v>9</v>
      </c>
      <c r="J1810" s="35" t="s">
        <v>139</v>
      </c>
    </row>
    <row r="1811" spans="1:10" x14ac:dyDescent="0.4">
      <c r="A1811">
        <v>2022</v>
      </c>
      <c r="B1811" s="35" t="s">
        <v>31</v>
      </c>
      <c r="C1811" s="35" t="s">
        <v>86</v>
      </c>
      <c r="D1811" s="35" t="s">
        <v>140</v>
      </c>
      <c r="E1811" s="35" t="s">
        <v>33</v>
      </c>
      <c r="F1811" s="35" t="s">
        <v>88</v>
      </c>
      <c r="G1811" s="35" t="s">
        <v>140</v>
      </c>
      <c r="H1811" t="b">
        <v>0</v>
      </c>
      <c r="I1811">
        <v>1492</v>
      </c>
      <c r="J1811" s="35" t="s">
        <v>139</v>
      </c>
    </row>
    <row r="1812" spans="1:10" x14ac:dyDescent="0.4">
      <c r="A1812">
        <v>2022</v>
      </c>
      <c r="B1812" s="35" t="s">
        <v>31</v>
      </c>
      <c r="C1812" s="35" t="s">
        <v>86</v>
      </c>
      <c r="D1812" s="35" t="s">
        <v>140</v>
      </c>
      <c r="E1812" s="35" t="s">
        <v>36</v>
      </c>
      <c r="F1812" s="35" t="s">
        <v>90</v>
      </c>
      <c r="G1812" s="35" t="s">
        <v>144</v>
      </c>
      <c r="H1812" t="b">
        <v>0</v>
      </c>
      <c r="I1812">
        <v>62</v>
      </c>
      <c r="J1812" s="35" t="s">
        <v>139</v>
      </c>
    </row>
    <row r="1813" spans="1:10" x14ac:dyDescent="0.4">
      <c r="A1813">
        <v>2022</v>
      </c>
      <c r="B1813" s="35" t="s">
        <v>31</v>
      </c>
      <c r="C1813" s="35" t="s">
        <v>86</v>
      </c>
      <c r="D1813" s="35" t="s">
        <v>140</v>
      </c>
      <c r="E1813" s="35" t="s">
        <v>37</v>
      </c>
      <c r="F1813" s="35" t="s">
        <v>91</v>
      </c>
      <c r="G1813" s="35" t="s">
        <v>138</v>
      </c>
      <c r="H1813" t="b">
        <v>0</v>
      </c>
      <c r="I1813">
        <v>15</v>
      </c>
      <c r="J1813" s="35" t="s">
        <v>139</v>
      </c>
    </row>
    <row r="1814" spans="1:10" x14ac:dyDescent="0.4">
      <c r="A1814">
        <v>2022</v>
      </c>
      <c r="B1814" s="35" t="s">
        <v>31</v>
      </c>
      <c r="C1814" s="35" t="s">
        <v>86</v>
      </c>
      <c r="D1814" s="35" t="s">
        <v>140</v>
      </c>
      <c r="E1814" s="35" t="s">
        <v>38</v>
      </c>
      <c r="F1814" s="35" t="s">
        <v>92</v>
      </c>
      <c r="G1814" s="35" t="s">
        <v>136</v>
      </c>
      <c r="H1814" t="b">
        <v>0</v>
      </c>
      <c r="I1814">
        <v>23</v>
      </c>
      <c r="J1814" s="35" t="s">
        <v>139</v>
      </c>
    </row>
    <row r="1815" spans="1:10" x14ac:dyDescent="0.4">
      <c r="A1815">
        <v>2022</v>
      </c>
      <c r="B1815" s="35" t="s">
        <v>31</v>
      </c>
      <c r="C1815" s="35" t="s">
        <v>86</v>
      </c>
      <c r="D1815" s="35" t="s">
        <v>140</v>
      </c>
      <c r="E1815" s="35" t="s">
        <v>39</v>
      </c>
      <c r="F1815" s="35" t="s">
        <v>93</v>
      </c>
      <c r="G1815" s="35" t="s">
        <v>140</v>
      </c>
      <c r="H1815" t="b">
        <v>0</v>
      </c>
      <c r="I1815">
        <v>771</v>
      </c>
      <c r="J1815" s="35" t="s">
        <v>139</v>
      </c>
    </row>
    <row r="1816" spans="1:10" x14ac:dyDescent="0.4">
      <c r="A1816">
        <v>2022</v>
      </c>
      <c r="B1816" s="35" t="s">
        <v>31</v>
      </c>
      <c r="C1816" s="35" t="s">
        <v>86</v>
      </c>
      <c r="D1816" s="35" t="s">
        <v>140</v>
      </c>
      <c r="E1816" s="35" t="s">
        <v>148</v>
      </c>
      <c r="F1816" s="35" t="s">
        <v>109</v>
      </c>
      <c r="G1816" s="35" t="s">
        <v>143</v>
      </c>
      <c r="H1816" t="b">
        <v>0</v>
      </c>
      <c r="I1816">
        <v>16</v>
      </c>
      <c r="J1816" s="35" t="s">
        <v>139</v>
      </c>
    </row>
    <row r="1817" spans="1:10" x14ac:dyDescent="0.4">
      <c r="A1817">
        <v>2022</v>
      </c>
      <c r="B1817" s="35" t="s">
        <v>31</v>
      </c>
      <c r="C1817" s="35" t="s">
        <v>86</v>
      </c>
      <c r="D1817" s="35" t="s">
        <v>140</v>
      </c>
      <c r="E1817" s="35" t="s">
        <v>40</v>
      </c>
      <c r="F1817" s="35" t="s">
        <v>94</v>
      </c>
      <c r="G1817" s="35" t="s">
        <v>140</v>
      </c>
      <c r="H1817" t="b">
        <v>0</v>
      </c>
      <c r="I1817">
        <v>26</v>
      </c>
      <c r="J1817" s="35" t="s">
        <v>139</v>
      </c>
    </row>
    <row r="1818" spans="1:10" x14ac:dyDescent="0.4">
      <c r="A1818">
        <v>2022</v>
      </c>
      <c r="B1818" s="35" t="s">
        <v>31</v>
      </c>
      <c r="C1818" s="35" t="s">
        <v>86</v>
      </c>
      <c r="D1818" s="35" t="s">
        <v>140</v>
      </c>
      <c r="E1818" s="35" t="s">
        <v>41</v>
      </c>
      <c r="F1818" s="35" t="s">
        <v>95</v>
      </c>
      <c r="G1818" s="35" t="s">
        <v>138</v>
      </c>
      <c r="H1818" t="b">
        <v>0</v>
      </c>
      <c r="I1818">
        <v>26</v>
      </c>
      <c r="J1818" s="35" t="s">
        <v>139</v>
      </c>
    </row>
    <row r="1819" spans="1:10" x14ac:dyDescent="0.4">
      <c r="A1819">
        <v>2022</v>
      </c>
      <c r="B1819" s="35" t="s">
        <v>31</v>
      </c>
      <c r="C1819" s="35" t="s">
        <v>86</v>
      </c>
      <c r="D1819" s="35" t="s">
        <v>140</v>
      </c>
      <c r="E1819" s="35" t="s">
        <v>42</v>
      </c>
      <c r="F1819" s="35" t="s">
        <v>96</v>
      </c>
      <c r="G1819" s="35" t="s">
        <v>136</v>
      </c>
      <c r="H1819" t="b">
        <v>0</v>
      </c>
      <c r="I1819">
        <v>1</v>
      </c>
      <c r="J1819" s="35" t="s">
        <v>139</v>
      </c>
    </row>
    <row r="1820" spans="1:10" x14ac:dyDescent="0.4">
      <c r="A1820">
        <v>2022</v>
      </c>
      <c r="B1820" s="35" t="s">
        <v>31</v>
      </c>
      <c r="C1820" s="35" t="s">
        <v>86</v>
      </c>
      <c r="D1820" s="35" t="s">
        <v>140</v>
      </c>
      <c r="E1820" s="35" t="s">
        <v>43</v>
      </c>
      <c r="F1820" s="35" t="s">
        <v>97</v>
      </c>
      <c r="G1820" s="35" t="s">
        <v>138</v>
      </c>
      <c r="H1820" t="b">
        <v>0</v>
      </c>
      <c r="I1820">
        <v>24</v>
      </c>
      <c r="J1820" s="35" t="s">
        <v>139</v>
      </c>
    </row>
    <row r="1821" spans="1:10" x14ac:dyDescent="0.4">
      <c r="A1821">
        <v>2022</v>
      </c>
      <c r="B1821" s="35" t="s">
        <v>31</v>
      </c>
      <c r="C1821" s="35" t="s">
        <v>86</v>
      </c>
      <c r="D1821" s="35" t="s">
        <v>140</v>
      </c>
      <c r="E1821" s="35" t="s">
        <v>44</v>
      </c>
      <c r="F1821" s="35" t="s">
        <v>98</v>
      </c>
      <c r="G1821" s="35" t="s">
        <v>138</v>
      </c>
      <c r="H1821" t="b">
        <v>0</v>
      </c>
      <c r="I1821">
        <v>144</v>
      </c>
      <c r="J1821" s="35" t="s">
        <v>139</v>
      </c>
    </row>
    <row r="1822" spans="1:10" x14ac:dyDescent="0.4">
      <c r="A1822">
        <v>2022</v>
      </c>
      <c r="B1822" s="35" t="s">
        <v>31</v>
      </c>
      <c r="C1822" s="35" t="s">
        <v>86</v>
      </c>
      <c r="D1822" s="35" t="s">
        <v>140</v>
      </c>
      <c r="E1822" s="35" t="s">
        <v>145</v>
      </c>
      <c r="F1822" s="35" t="s">
        <v>146</v>
      </c>
      <c r="G1822" s="35" t="s">
        <v>147</v>
      </c>
      <c r="H1822" t="b">
        <v>0</v>
      </c>
      <c r="I1822">
        <v>133</v>
      </c>
      <c r="J1822" s="35" t="s">
        <v>139</v>
      </c>
    </row>
    <row r="1823" spans="1:10" x14ac:dyDescent="0.4">
      <c r="A1823">
        <v>2022</v>
      </c>
      <c r="B1823" s="35" t="s">
        <v>31</v>
      </c>
      <c r="C1823" s="35" t="s">
        <v>86</v>
      </c>
      <c r="D1823" s="35" t="s">
        <v>140</v>
      </c>
      <c r="E1823" s="35" t="s">
        <v>45</v>
      </c>
      <c r="F1823" s="35" t="s">
        <v>99</v>
      </c>
      <c r="G1823" s="35" t="s">
        <v>136</v>
      </c>
      <c r="H1823" t="b">
        <v>0</v>
      </c>
      <c r="I1823">
        <v>4</v>
      </c>
      <c r="J1823" s="35" t="s">
        <v>139</v>
      </c>
    </row>
    <row r="1824" spans="1:10" x14ac:dyDescent="0.4">
      <c r="A1824">
        <v>2022</v>
      </c>
      <c r="B1824" s="35" t="s">
        <v>31</v>
      </c>
      <c r="C1824" s="35" t="s">
        <v>86</v>
      </c>
      <c r="D1824" s="35" t="s">
        <v>140</v>
      </c>
      <c r="E1824" s="35" t="s">
        <v>47</v>
      </c>
      <c r="F1824" s="35" t="s">
        <v>101</v>
      </c>
      <c r="G1824" s="35" t="s">
        <v>138</v>
      </c>
      <c r="H1824" t="b">
        <v>0</v>
      </c>
      <c r="I1824">
        <v>149</v>
      </c>
      <c r="J1824" s="35" t="s">
        <v>139</v>
      </c>
    </row>
    <row r="1825" spans="1:10" x14ac:dyDescent="0.4">
      <c r="A1825">
        <v>2022</v>
      </c>
      <c r="B1825" s="35" t="s">
        <v>31</v>
      </c>
      <c r="C1825" s="35" t="s">
        <v>86</v>
      </c>
      <c r="D1825" s="35" t="s">
        <v>140</v>
      </c>
      <c r="E1825" s="35" t="s">
        <v>149</v>
      </c>
      <c r="F1825" s="35" t="s">
        <v>110</v>
      </c>
      <c r="G1825" s="35" t="s">
        <v>143</v>
      </c>
      <c r="H1825" t="b">
        <v>0</v>
      </c>
      <c r="I1825">
        <v>24</v>
      </c>
      <c r="J1825" s="35" t="s">
        <v>139</v>
      </c>
    </row>
    <row r="1826" spans="1:10" x14ac:dyDescent="0.4">
      <c r="A1826">
        <v>2022</v>
      </c>
      <c r="B1826" s="35" t="s">
        <v>31</v>
      </c>
      <c r="C1826" s="35" t="s">
        <v>86</v>
      </c>
      <c r="D1826" s="35" t="s">
        <v>140</v>
      </c>
      <c r="E1826" s="35" t="s">
        <v>46</v>
      </c>
      <c r="F1826" s="35" t="s">
        <v>100</v>
      </c>
      <c r="G1826" s="35" t="s">
        <v>140</v>
      </c>
      <c r="H1826" t="b">
        <v>0</v>
      </c>
      <c r="I1826">
        <v>9</v>
      </c>
      <c r="J1826" s="35" t="s">
        <v>139</v>
      </c>
    </row>
    <row r="1827" spans="1:10" x14ac:dyDescent="0.4">
      <c r="A1827">
        <v>2022</v>
      </c>
      <c r="B1827" s="35" t="s">
        <v>31</v>
      </c>
      <c r="C1827" s="35" t="s">
        <v>86</v>
      </c>
      <c r="D1827" s="35" t="s">
        <v>140</v>
      </c>
      <c r="E1827" s="35" t="s">
        <v>48</v>
      </c>
      <c r="F1827" s="35" t="s">
        <v>102</v>
      </c>
      <c r="G1827" s="35" t="s">
        <v>136</v>
      </c>
      <c r="H1827" t="b">
        <v>0</v>
      </c>
      <c r="I1827">
        <v>54</v>
      </c>
      <c r="J1827" s="35" t="s">
        <v>139</v>
      </c>
    </row>
    <row r="1828" spans="1:10" x14ac:dyDescent="0.4">
      <c r="A1828">
        <v>2022</v>
      </c>
      <c r="B1828" s="35" t="s">
        <v>31</v>
      </c>
      <c r="C1828" s="35" t="s">
        <v>86</v>
      </c>
      <c r="D1828" s="35" t="s">
        <v>140</v>
      </c>
      <c r="E1828" s="35" t="s">
        <v>50</v>
      </c>
      <c r="F1828" s="35" t="s">
        <v>104</v>
      </c>
      <c r="G1828" s="35" t="s">
        <v>144</v>
      </c>
      <c r="H1828" t="b">
        <v>0</v>
      </c>
      <c r="I1828">
        <v>21</v>
      </c>
      <c r="J1828" s="35" t="s">
        <v>139</v>
      </c>
    </row>
    <row r="1829" spans="1:10" x14ac:dyDescent="0.4">
      <c r="A1829">
        <v>2022</v>
      </c>
      <c r="B1829" s="35" t="s">
        <v>31</v>
      </c>
      <c r="C1829" s="35" t="s">
        <v>86</v>
      </c>
      <c r="D1829" s="35" t="s">
        <v>140</v>
      </c>
      <c r="E1829" s="35" t="s">
        <v>49</v>
      </c>
      <c r="F1829" s="35" t="s">
        <v>103</v>
      </c>
      <c r="G1829" s="35" t="s">
        <v>138</v>
      </c>
      <c r="H1829" t="b">
        <v>0</v>
      </c>
      <c r="I1829">
        <v>9</v>
      </c>
      <c r="J1829" s="35" t="s">
        <v>139</v>
      </c>
    </row>
    <row r="1830" spans="1:10" x14ac:dyDescent="0.4">
      <c r="A1830">
        <v>2022</v>
      </c>
      <c r="B1830" s="35" t="s">
        <v>31</v>
      </c>
      <c r="C1830" s="35" t="s">
        <v>86</v>
      </c>
      <c r="D1830" s="35" t="s">
        <v>140</v>
      </c>
      <c r="E1830" s="35" t="s">
        <v>51</v>
      </c>
      <c r="F1830" s="35" t="s">
        <v>105</v>
      </c>
      <c r="G1830" s="35" t="s">
        <v>136</v>
      </c>
      <c r="H1830" t="b">
        <v>0</v>
      </c>
      <c r="I1830">
        <v>1</v>
      </c>
      <c r="J1830" s="35" t="s">
        <v>139</v>
      </c>
    </row>
    <row r="1831" spans="1:10" x14ac:dyDescent="0.4">
      <c r="A1831">
        <v>2022</v>
      </c>
      <c r="B1831" s="35" t="s">
        <v>32</v>
      </c>
      <c r="C1831" s="35" t="s">
        <v>87</v>
      </c>
      <c r="D1831" s="35" t="s">
        <v>136</v>
      </c>
      <c r="E1831" s="35" t="s">
        <v>161</v>
      </c>
      <c r="F1831" s="35" t="s">
        <v>162</v>
      </c>
      <c r="G1831" s="35" t="s">
        <v>161</v>
      </c>
      <c r="H1831" t="b">
        <v>0</v>
      </c>
      <c r="I1831">
        <v>15562</v>
      </c>
      <c r="J1831" s="35" t="s">
        <v>139</v>
      </c>
    </row>
    <row r="1832" spans="1:10" x14ac:dyDescent="0.4">
      <c r="A1832">
        <v>2022</v>
      </c>
      <c r="B1832" s="35" t="s">
        <v>32</v>
      </c>
      <c r="C1832" s="35" t="s">
        <v>87</v>
      </c>
      <c r="D1832" s="35" t="s">
        <v>136</v>
      </c>
      <c r="E1832" s="35" t="s">
        <v>2</v>
      </c>
      <c r="F1832" s="35" t="s">
        <v>57</v>
      </c>
      <c r="G1832" s="35" t="s">
        <v>136</v>
      </c>
      <c r="H1832" t="b">
        <v>0</v>
      </c>
      <c r="I1832">
        <v>16</v>
      </c>
      <c r="J1832" s="35" t="s">
        <v>139</v>
      </c>
    </row>
    <row r="1833" spans="1:10" x14ac:dyDescent="0.4">
      <c r="A1833">
        <v>2022</v>
      </c>
      <c r="B1833" s="35" t="s">
        <v>32</v>
      </c>
      <c r="C1833" s="35" t="s">
        <v>87</v>
      </c>
      <c r="D1833" s="35" t="s">
        <v>136</v>
      </c>
      <c r="E1833" s="35" t="s">
        <v>1</v>
      </c>
      <c r="F1833" s="35" t="s">
        <v>56</v>
      </c>
      <c r="G1833" s="35" t="s">
        <v>138</v>
      </c>
      <c r="H1833" t="b">
        <v>0</v>
      </c>
      <c r="I1833">
        <v>6</v>
      </c>
      <c r="J1833" s="35" t="s">
        <v>139</v>
      </c>
    </row>
    <row r="1834" spans="1:10" x14ac:dyDescent="0.4">
      <c r="A1834">
        <v>2022</v>
      </c>
      <c r="B1834" s="35" t="s">
        <v>32</v>
      </c>
      <c r="C1834" s="35" t="s">
        <v>87</v>
      </c>
      <c r="D1834" s="35" t="s">
        <v>136</v>
      </c>
      <c r="E1834" s="35" t="s">
        <v>4</v>
      </c>
      <c r="F1834" s="35" t="s">
        <v>59</v>
      </c>
      <c r="G1834" s="35" t="s">
        <v>138</v>
      </c>
      <c r="H1834" t="b">
        <v>0</v>
      </c>
      <c r="I1834">
        <v>6</v>
      </c>
      <c r="J1834" s="35" t="s">
        <v>139</v>
      </c>
    </row>
    <row r="1835" spans="1:10" x14ac:dyDescent="0.4">
      <c r="A1835">
        <v>2022</v>
      </c>
      <c r="B1835" s="35" t="s">
        <v>32</v>
      </c>
      <c r="C1835" s="35" t="s">
        <v>87</v>
      </c>
      <c r="D1835" s="35" t="s">
        <v>136</v>
      </c>
      <c r="E1835" s="35" t="s">
        <v>150</v>
      </c>
      <c r="F1835" s="35" t="s">
        <v>106</v>
      </c>
      <c r="G1835" s="35" t="s">
        <v>143</v>
      </c>
      <c r="H1835" t="b">
        <v>0</v>
      </c>
      <c r="I1835">
        <v>15</v>
      </c>
      <c r="J1835" s="35" t="s">
        <v>139</v>
      </c>
    </row>
    <row r="1836" spans="1:10" x14ac:dyDescent="0.4">
      <c r="A1836">
        <v>2022</v>
      </c>
      <c r="B1836" s="35" t="s">
        <v>32</v>
      </c>
      <c r="C1836" s="35" t="s">
        <v>87</v>
      </c>
      <c r="D1836" s="35" t="s">
        <v>136</v>
      </c>
      <c r="E1836" s="35" t="s">
        <v>3</v>
      </c>
      <c r="F1836" s="35" t="s">
        <v>58</v>
      </c>
      <c r="G1836" s="35" t="s">
        <v>136</v>
      </c>
      <c r="H1836" t="b">
        <v>0</v>
      </c>
      <c r="I1836">
        <v>329</v>
      </c>
      <c r="J1836" s="35" t="s">
        <v>139</v>
      </c>
    </row>
    <row r="1837" spans="1:10" x14ac:dyDescent="0.4">
      <c r="A1837">
        <v>2022</v>
      </c>
      <c r="B1837" s="35" t="s">
        <v>32</v>
      </c>
      <c r="C1837" s="35" t="s">
        <v>87</v>
      </c>
      <c r="D1837" s="35" t="s">
        <v>136</v>
      </c>
      <c r="E1837" s="35" t="s">
        <v>5</v>
      </c>
      <c r="F1837" s="35" t="s">
        <v>60</v>
      </c>
      <c r="G1837" s="35" t="s">
        <v>136</v>
      </c>
      <c r="H1837" t="b">
        <v>0</v>
      </c>
      <c r="I1837">
        <v>159</v>
      </c>
      <c r="J1837" s="35" t="s">
        <v>139</v>
      </c>
    </row>
    <row r="1838" spans="1:10" x14ac:dyDescent="0.4">
      <c r="A1838">
        <v>2022</v>
      </c>
      <c r="B1838" s="35" t="s">
        <v>32</v>
      </c>
      <c r="C1838" s="35" t="s">
        <v>87</v>
      </c>
      <c r="D1838" s="35" t="s">
        <v>136</v>
      </c>
      <c r="E1838" s="35" t="s">
        <v>6</v>
      </c>
      <c r="F1838" s="35" t="s">
        <v>61</v>
      </c>
      <c r="G1838" s="35" t="s">
        <v>136</v>
      </c>
      <c r="H1838" t="b">
        <v>0</v>
      </c>
      <c r="I1838">
        <v>176</v>
      </c>
      <c r="J1838" s="35" t="s">
        <v>139</v>
      </c>
    </row>
    <row r="1839" spans="1:10" x14ac:dyDescent="0.4">
      <c r="A1839">
        <v>2022</v>
      </c>
      <c r="B1839" s="35" t="s">
        <v>32</v>
      </c>
      <c r="C1839" s="35" t="s">
        <v>87</v>
      </c>
      <c r="D1839" s="35" t="s">
        <v>136</v>
      </c>
      <c r="E1839" s="35" t="s">
        <v>7</v>
      </c>
      <c r="F1839" s="35" t="s">
        <v>62</v>
      </c>
      <c r="G1839" s="35" t="s">
        <v>140</v>
      </c>
      <c r="H1839" t="b">
        <v>0</v>
      </c>
      <c r="I1839">
        <v>3</v>
      </c>
      <c r="J1839" s="35" t="s">
        <v>139</v>
      </c>
    </row>
    <row r="1840" spans="1:10" x14ac:dyDescent="0.4">
      <c r="A1840">
        <v>2022</v>
      </c>
      <c r="B1840" s="35" t="s">
        <v>32</v>
      </c>
      <c r="C1840" s="35" t="s">
        <v>87</v>
      </c>
      <c r="D1840" s="35" t="s">
        <v>136</v>
      </c>
      <c r="E1840" s="35" t="s">
        <v>9</v>
      </c>
      <c r="F1840" s="35" t="s">
        <v>64</v>
      </c>
      <c r="G1840" s="35" t="s">
        <v>138</v>
      </c>
      <c r="H1840" t="b">
        <v>0</v>
      </c>
      <c r="I1840">
        <v>4</v>
      </c>
      <c r="J1840" s="35" t="s">
        <v>139</v>
      </c>
    </row>
    <row r="1841" spans="1:10" x14ac:dyDescent="0.4">
      <c r="A1841">
        <v>2022</v>
      </c>
      <c r="B1841" s="35" t="s">
        <v>32</v>
      </c>
      <c r="C1841" s="35" t="s">
        <v>87</v>
      </c>
      <c r="D1841" s="35" t="s">
        <v>136</v>
      </c>
      <c r="E1841" s="35" t="s">
        <v>8</v>
      </c>
      <c r="F1841" s="35" t="s">
        <v>63</v>
      </c>
      <c r="G1841" s="35" t="s">
        <v>138</v>
      </c>
      <c r="H1841" t="b">
        <v>0</v>
      </c>
      <c r="I1841">
        <v>2</v>
      </c>
      <c r="J1841" s="35" t="s">
        <v>139</v>
      </c>
    </row>
    <row r="1842" spans="1:10" x14ac:dyDescent="0.4">
      <c r="A1842">
        <v>2022</v>
      </c>
      <c r="B1842" s="35" t="s">
        <v>32</v>
      </c>
      <c r="C1842" s="35" t="s">
        <v>87</v>
      </c>
      <c r="D1842" s="35" t="s">
        <v>136</v>
      </c>
      <c r="E1842" s="35" t="s">
        <v>141</v>
      </c>
      <c r="F1842" s="35" t="s">
        <v>142</v>
      </c>
      <c r="G1842" s="35" t="s">
        <v>143</v>
      </c>
      <c r="H1842" t="b">
        <v>0</v>
      </c>
      <c r="I1842">
        <v>255</v>
      </c>
      <c r="J1842" s="35" t="s">
        <v>139</v>
      </c>
    </row>
    <row r="1843" spans="1:10" x14ac:dyDescent="0.4">
      <c r="A1843">
        <v>2022</v>
      </c>
      <c r="B1843" s="35" t="s">
        <v>32</v>
      </c>
      <c r="C1843" s="35" t="s">
        <v>87</v>
      </c>
      <c r="D1843" s="35" t="s">
        <v>136</v>
      </c>
      <c r="E1843" s="35" t="s">
        <v>10</v>
      </c>
      <c r="F1843" s="35" t="s">
        <v>65</v>
      </c>
      <c r="G1843" s="35" t="s">
        <v>138</v>
      </c>
      <c r="H1843" t="b">
        <v>0</v>
      </c>
      <c r="I1843">
        <v>24</v>
      </c>
      <c r="J1843" s="35" t="s">
        <v>139</v>
      </c>
    </row>
    <row r="1844" spans="1:10" x14ac:dyDescent="0.4">
      <c r="A1844">
        <v>2022</v>
      </c>
      <c r="B1844" s="35" t="s">
        <v>32</v>
      </c>
      <c r="C1844" s="35" t="s">
        <v>87</v>
      </c>
      <c r="D1844" s="35" t="s">
        <v>136</v>
      </c>
      <c r="E1844" s="35" t="s">
        <v>11</v>
      </c>
      <c r="F1844" s="35" t="s">
        <v>66</v>
      </c>
      <c r="G1844" s="35" t="s">
        <v>138</v>
      </c>
      <c r="H1844" t="b">
        <v>0</v>
      </c>
      <c r="I1844">
        <v>13</v>
      </c>
      <c r="J1844" s="35" t="s">
        <v>139</v>
      </c>
    </row>
    <row r="1845" spans="1:10" x14ac:dyDescent="0.4">
      <c r="A1845">
        <v>2022</v>
      </c>
      <c r="B1845" s="35" t="s">
        <v>32</v>
      </c>
      <c r="C1845" s="35" t="s">
        <v>87</v>
      </c>
      <c r="D1845" s="35" t="s">
        <v>136</v>
      </c>
      <c r="E1845" s="35" t="s">
        <v>12</v>
      </c>
      <c r="F1845" s="35" t="s">
        <v>67</v>
      </c>
      <c r="G1845" s="35" t="s">
        <v>136</v>
      </c>
      <c r="H1845" t="b">
        <v>0</v>
      </c>
      <c r="I1845">
        <v>21</v>
      </c>
      <c r="J1845" s="35" t="s">
        <v>139</v>
      </c>
    </row>
    <row r="1846" spans="1:10" x14ac:dyDescent="0.4">
      <c r="A1846">
        <v>2022</v>
      </c>
      <c r="B1846" s="35" t="s">
        <v>32</v>
      </c>
      <c r="C1846" s="35" t="s">
        <v>87</v>
      </c>
      <c r="D1846" s="35" t="s">
        <v>136</v>
      </c>
      <c r="E1846" s="35" t="s">
        <v>16</v>
      </c>
      <c r="F1846" s="35" t="s">
        <v>71</v>
      </c>
      <c r="G1846" s="35" t="s">
        <v>144</v>
      </c>
      <c r="H1846" t="b">
        <v>0</v>
      </c>
      <c r="I1846">
        <v>8</v>
      </c>
      <c r="J1846" s="35" t="s">
        <v>139</v>
      </c>
    </row>
    <row r="1847" spans="1:10" x14ac:dyDescent="0.4">
      <c r="A1847">
        <v>2022</v>
      </c>
      <c r="B1847" s="35" t="s">
        <v>32</v>
      </c>
      <c r="C1847" s="35" t="s">
        <v>87</v>
      </c>
      <c r="D1847" s="35" t="s">
        <v>136</v>
      </c>
      <c r="E1847" s="35" t="s">
        <v>13</v>
      </c>
      <c r="F1847" s="35" t="s">
        <v>68</v>
      </c>
      <c r="G1847" s="35" t="s">
        <v>136</v>
      </c>
      <c r="H1847" t="b">
        <v>0</v>
      </c>
      <c r="I1847">
        <v>9</v>
      </c>
      <c r="J1847" s="35" t="s">
        <v>139</v>
      </c>
    </row>
    <row r="1848" spans="1:10" x14ac:dyDescent="0.4">
      <c r="A1848">
        <v>2022</v>
      </c>
      <c r="B1848" s="35" t="s">
        <v>32</v>
      </c>
      <c r="C1848" s="35" t="s">
        <v>87</v>
      </c>
      <c r="D1848" s="35" t="s">
        <v>136</v>
      </c>
      <c r="E1848" s="35" t="s">
        <v>14</v>
      </c>
      <c r="F1848" s="35" t="s">
        <v>69</v>
      </c>
      <c r="G1848" s="35" t="s">
        <v>144</v>
      </c>
      <c r="H1848" t="b">
        <v>0</v>
      </c>
      <c r="I1848">
        <v>46</v>
      </c>
      <c r="J1848" s="35" t="s">
        <v>139</v>
      </c>
    </row>
    <row r="1849" spans="1:10" x14ac:dyDescent="0.4">
      <c r="A1849">
        <v>2022</v>
      </c>
      <c r="B1849" s="35" t="s">
        <v>32</v>
      </c>
      <c r="C1849" s="35" t="s">
        <v>87</v>
      </c>
      <c r="D1849" s="35" t="s">
        <v>136</v>
      </c>
      <c r="E1849" s="35" t="s">
        <v>15</v>
      </c>
      <c r="F1849" s="35" t="s">
        <v>70</v>
      </c>
      <c r="G1849" s="35" t="s">
        <v>144</v>
      </c>
      <c r="H1849" t="b">
        <v>0</v>
      </c>
      <c r="I1849">
        <v>7</v>
      </c>
      <c r="J1849" s="35" t="s">
        <v>139</v>
      </c>
    </row>
    <row r="1850" spans="1:10" x14ac:dyDescent="0.4">
      <c r="A1850">
        <v>2022</v>
      </c>
      <c r="B1850" s="35" t="s">
        <v>32</v>
      </c>
      <c r="C1850" s="35" t="s">
        <v>87</v>
      </c>
      <c r="D1850" s="35" t="s">
        <v>136</v>
      </c>
      <c r="E1850" s="35" t="s">
        <v>17</v>
      </c>
      <c r="F1850" s="35" t="s">
        <v>72</v>
      </c>
      <c r="G1850" s="35" t="s">
        <v>144</v>
      </c>
      <c r="H1850" t="b">
        <v>0</v>
      </c>
      <c r="I1850">
        <v>16</v>
      </c>
      <c r="J1850" s="35" t="s">
        <v>139</v>
      </c>
    </row>
    <row r="1851" spans="1:10" x14ac:dyDescent="0.4">
      <c r="A1851">
        <v>2022</v>
      </c>
      <c r="B1851" s="35" t="s">
        <v>32</v>
      </c>
      <c r="C1851" s="35" t="s">
        <v>87</v>
      </c>
      <c r="D1851" s="35" t="s">
        <v>136</v>
      </c>
      <c r="E1851" s="35" t="s">
        <v>18</v>
      </c>
      <c r="F1851" s="35" t="s">
        <v>73</v>
      </c>
      <c r="G1851" s="35" t="s">
        <v>138</v>
      </c>
      <c r="H1851" t="b">
        <v>0</v>
      </c>
      <c r="I1851">
        <v>10</v>
      </c>
      <c r="J1851" s="35" t="s">
        <v>139</v>
      </c>
    </row>
    <row r="1852" spans="1:10" x14ac:dyDescent="0.4">
      <c r="A1852">
        <v>2022</v>
      </c>
      <c r="B1852" s="35" t="s">
        <v>32</v>
      </c>
      <c r="C1852" s="35" t="s">
        <v>87</v>
      </c>
      <c r="D1852" s="35" t="s">
        <v>136</v>
      </c>
      <c r="E1852" s="35" t="s">
        <v>19</v>
      </c>
      <c r="F1852" s="35" t="s">
        <v>74</v>
      </c>
      <c r="G1852" s="35" t="s">
        <v>138</v>
      </c>
      <c r="H1852" t="b">
        <v>0</v>
      </c>
      <c r="I1852">
        <v>5</v>
      </c>
      <c r="J1852" s="35" t="s">
        <v>139</v>
      </c>
    </row>
    <row r="1853" spans="1:10" x14ac:dyDescent="0.4">
      <c r="A1853">
        <v>2022</v>
      </c>
      <c r="B1853" s="35" t="s">
        <v>32</v>
      </c>
      <c r="C1853" s="35" t="s">
        <v>87</v>
      </c>
      <c r="D1853" s="35" t="s">
        <v>136</v>
      </c>
      <c r="E1853" s="35" t="s">
        <v>22</v>
      </c>
      <c r="F1853" s="35" t="s">
        <v>77</v>
      </c>
      <c r="G1853" s="35" t="s">
        <v>140</v>
      </c>
      <c r="H1853" t="b">
        <v>0</v>
      </c>
      <c r="I1853">
        <v>29</v>
      </c>
      <c r="J1853" s="35" t="s">
        <v>139</v>
      </c>
    </row>
    <row r="1854" spans="1:10" x14ac:dyDescent="0.4">
      <c r="A1854">
        <v>2022</v>
      </c>
      <c r="B1854" s="35" t="s">
        <v>32</v>
      </c>
      <c r="C1854" s="35" t="s">
        <v>87</v>
      </c>
      <c r="D1854" s="35" t="s">
        <v>136</v>
      </c>
      <c r="E1854" s="35" t="s">
        <v>21</v>
      </c>
      <c r="F1854" s="35" t="s">
        <v>76</v>
      </c>
      <c r="G1854" s="35" t="s">
        <v>138</v>
      </c>
      <c r="H1854" t="b">
        <v>0</v>
      </c>
      <c r="I1854">
        <v>32</v>
      </c>
      <c r="J1854" s="35" t="s">
        <v>139</v>
      </c>
    </row>
    <row r="1855" spans="1:10" x14ac:dyDescent="0.4">
      <c r="A1855">
        <v>2022</v>
      </c>
      <c r="B1855" s="35" t="s">
        <v>32</v>
      </c>
      <c r="C1855" s="35" t="s">
        <v>87</v>
      </c>
      <c r="D1855" s="35" t="s">
        <v>136</v>
      </c>
      <c r="E1855" s="35" t="s">
        <v>20</v>
      </c>
      <c r="F1855" s="35" t="s">
        <v>75</v>
      </c>
      <c r="G1855" s="35" t="s">
        <v>140</v>
      </c>
      <c r="H1855" t="b">
        <v>0</v>
      </c>
      <c r="I1855">
        <v>4</v>
      </c>
      <c r="J1855" s="35" t="s">
        <v>139</v>
      </c>
    </row>
    <row r="1856" spans="1:10" x14ac:dyDescent="0.4">
      <c r="A1856">
        <v>2022</v>
      </c>
      <c r="B1856" s="35" t="s">
        <v>32</v>
      </c>
      <c r="C1856" s="35" t="s">
        <v>87</v>
      </c>
      <c r="D1856" s="35" t="s">
        <v>136</v>
      </c>
      <c r="E1856" s="35" t="s">
        <v>23</v>
      </c>
      <c r="F1856" s="35" t="s">
        <v>78</v>
      </c>
      <c r="G1856" s="35" t="s">
        <v>144</v>
      </c>
      <c r="H1856" t="b">
        <v>0</v>
      </c>
      <c r="I1856">
        <v>16</v>
      </c>
      <c r="J1856" s="35" t="s">
        <v>139</v>
      </c>
    </row>
    <row r="1857" spans="1:10" x14ac:dyDescent="0.4">
      <c r="A1857">
        <v>2022</v>
      </c>
      <c r="B1857" s="35" t="s">
        <v>32</v>
      </c>
      <c r="C1857" s="35" t="s">
        <v>87</v>
      </c>
      <c r="D1857" s="35" t="s">
        <v>136</v>
      </c>
      <c r="E1857" s="35" t="s">
        <v>24</v>
      </c>
      <c r="F1857" s="35" t="s">
        <v>79</v>
      </c>
      <c r="G1857" s="35" t="s">
        <v>144</v>
      </c>
      <c r="H1857" t="b">
        <v>0</v>
      </c>
      <c r="I1857">
        <v>20</v>
      </c>
      <c r="J1857" s="35" t="s">
        <v>139</v>
      </c>
    </row>
    <row r="1858" spans="1:10" x14ac:dyDescent="0.4">
      <c r="A1858">
        <v>2022</v>
      </c>
      <c r="B1858" s="35" t="s">
        <v>32</v>
      </c>
      <c r="C1858" s="35" t="s">
        <v>87</v>
      </c>
      <c r="D1858" s="35" t="s">
        <v>136</v>
      </c>
      <c r="E1858" s="35" t="s">
        <v>26</v>
      </c>
      <c r="F1858" s="35" t="s">
        <v>81</v>
      </c>
      <c r="G1858" s="35" t="s">
        <v>144</v>
      </c>
      <c r="H1858" t="b">
        <v>0</v>
      </c>
      <c r="I1858">
        <v>38</v>
      </c>
      <c r="J1858" s="35" t="s">
        <v>139</v>
      </c>
    </row>
    <row r="1859" spans="1:10" x14ac:dyDescent="0.4">
      <c r="A1859">
        <v>2022</v>
      </c>
      <c r="B1859" s="35" t="s">
        <v>32</v>
      </c>
      <c r="C1859" s="35" t="s">
        <v>87</v>
      </c>
      <c r="D1859" s="35" t="s">
        <v>136</v>
      </c>
      <c r="E1859" s="35" t="s">
        <v>25</v>
      </c>
      <c r="F1859" s="35" t="s">
        <v>80</v>
      </c>
      <c r="G1859" s="35" t="s">
        <v>138</v>
      </c>
      <c r="H1859" t="b">
        <v>0</v>
      </c>
      <c r="I1859">
        <v>6</v>
      </c>
      <c r="J1859" s="35" t="s">
        <v>139</v>
      </c>
    </row>
    <row r="1860" spans="1:10" x14ac:dyDescent="0.4">
      <c r="A1860">
        <v>2022</v>
      </c>
      <c r="B1860" s="35" t="s">
        <v>32</v>
      </c>
      <c r="C1860" s="35" t="s">
        <v>87</v>
      </c>
      <c r="D1860" s="35" t="s">
        <v>136</v>
      </c>
      <c r="E1860" s="35" t="s">
        <v>27</v>
      </c>
      <c r="F1860" s="35" t="s">
        <v>82</v>
      </c>
      <c r="G1860" s="35" t="s">
        <v>136</v>
      </c>
      <c r="H1860" t="b">
        <v>0</v>
      </c>
      <c r="I1860">
        <v>8</v>
      </c>
      <c r="J1860" s="35" t="s">
        <v>139</v>
      </c>
    </row>
    <row r="1861" spans="1:10" x14ac:dyDescent="0.4">
      <c r="A1861">
        <v>2022</v>
      </c>
      <c r="B1861" s="35" t="s">
        <v>32</v>
      </c>
      <c r="C1861" s="35" t="s">
        <v>87</v>
      </c>
      <c r="D1861" s="35" t="s">
        <v>136</v>
      </c>
      <c r="E1861" s="35" t="s">
        <v>34</v>
      </c>
      <c r="F1861" s="35" t="s">
        <v>89</v>
      </c>
      <c r="G1861" s="35" t="s">
        <v>138</v>
      </c>
      <c r="H1861" t="b">
        <v>0</v>
      </c>
      <c r="I1861">
        <v>11</v>
      </c>
      <c r="J1861" s="35" t="s">
        <v>139</v>
      </c>
    </row>
    <row r="1862" spans="1:10" x14ac:dyDescent="0.4">
      <c r="A1862">
        <v>2022</v>
      </c>
      <c r="B1862" s="35" t="s">
        <v>32</v>
      </c>
      <c r="C1862" s="35" t="s">
        <v>87</v>
      </c>
      <c r="D1862" s="35" t="s">
        <v>136</v>
      </c>
      <c r="E1862" s="35" t="s">
        <v>35</v>
      </c>
      <c r="F1862" s="35" t="s">
        <v>111</v>
      </c>
      <c r="G1862" s="35" t="s">
        <v>136</v>
      </c>
      <c r="H1862" t="b">
        <v>0</v>
      </c>
      <c r="I1862">
        <v>1</v>
      </c>
      <c r="J1862" s="35" t="s">
        <v>139</v>
      </c>
    </row>
    <row r="1863" spans="1:10" x14ac:dyDescent="0.4">
      <c r="A1863">
        <v>2022</v>
      </c>
      <c r="B1863" s="35" t="s">
        <v>32</v>
      </c>
      <c r="C1863" s="35" t="s">
        <v>87</v>
      </c>
      <c r="D1863" s="35" t="s">
        <v>136</v>
      </c>
      <c r="E1863" s="35" t="s">
        <v>28</v>
      </c>
      <c r="F1863" s="35" t="s">
        <v>83</v>
      </c>
      <c r="G1863" s="35" t="s">
        <v>144</v>
      </c>
      <c r="H1863" t="b">
        <v>0</v>
      </c>
      <c r="I1863">
        <v>6</v>
      </c>
      <c r="J1863" s="35" t="s">
        <v>139</v>
      </c>
    </row>
    <row r="1864" spans="1:10" x14ac:dyDescent="0.4">
      <c r="A1864">
        <v>2022</v>
      </c>
      <c r="B1864" s="35" t="s">
        <v>32</v>
      </c>
      <c r="C1864" s="35" t="s">
        <v>87</v>
      </c>
      <c r="D1864" s="35" t="s">
        <v>136</v>
      </c>
      <c r="E1864" s="35" t="s">
        <v>30</v>
      </c>
      <c r="F1864" s="35" t="s">
        <v>85</v>
      </c>
      <c r="G1864" s="35" t="s">
        <v>140</v>
      </c>
      <c r="H1864" t="b">
        <v>0</v>
      </c>
      <c r="I1864">
        <v>1</v>
      </c>
      <c r="J1864" s="35" t="s">
        <v>139</v>
      </c>
    </row>
    <row r="1865" spans="1:10" x14ac:dyDescent="0.4">
      <c r="A1865">
        <v>2022</v>
      </c>
      <c r="B1865" s="35" t="s">
        <v>32</v>
      </c>
      <c r="C1865" s="35" t="s">
        <v>87</v>
      </c>
      <c r="D1865" s="35" t="s">
        <v>136</v>
      </c>
      <c r="E1865" s="35" t="s">
        <v>31</v>
      </c>
      <c r="F1865" s="35" t="s">
        <v>86</v>
      </c>
      <c r="G1865" s="35" t="s">
        <v>140</v>
      </c>
      <c r="H1865" t="b">
        <v>0</v>
      </c>
      <c r="I1865">
        <v>6</v>
      </c>
      <c r="J1865" s="35" t="s">
        <v>139</v>
      </c>
    </row>
    <row r="1866" spans="1:10" x14ac:dyDescent="0.4">
      <c r="A1866">
        <v>2022</v>
      </c>
      <c r="B1866" s="35" t="s">
        <v>32</v>
      </c>
      <c r="C1866" s="35" t="s">
        <v>87</v>
      </c>
      <c r="D1866" s="35" t="s">
        <v>136</v>
      </c>
      <c r="E1866" s="35" t="s">
        <v>32</v>
      </c>
      <c r="F1866" s="35" t="s">
        <v>87</v>
      </c>
      <c r="G1866" s="35" t="s">
        <v>136</v>
      </c>
      <c r="H1866" t="b">
        <v>0</v>
      </c>
      <c r="I1866">
        <v>13090</v>
      </c>
      <c r="J1866" s="35" t="s">
        <v>137</v>
      </c>
    </row>
    <row r="1867" spans="1:10" x14ac:dyDescent="0.4">
      <c r="A1867">
        <v>2022</v>
      </c>
      <c r="B1867" s="35" t="s">
        <v>32</v>
      </c>
      <c r="C1867" s="35" t="s">
        <v>87</v>
      </c>
      <c r="D1867" s="35" t="s">
        <v>136</v>
      </c>
      <c r="E1867" s="35" t="s">
        <v>29</v>
      </c>
      <c r="F1867" s="35" t="s">
        <v>84</v>
      </c>
      <c r="G1867" s="35" t="s">
        <v>136</v>
      </c>
      <c r="H1867" t="b">
        <v>0</v>
      </c>
      <c r="I1867">
        <v>37</v>
      </c>
      <c r="J1867" s="35" t="s">
        <v>139</v>
      </c>
    </row>
    <row r="1868" spans="1:10" x14ac:dyDescent="0.4">
      <c r="A1868">
        <v>2022</v>
      </c>
      <c r="B1868" s="35" t="s">
        <v>32</v>
      </c>
      <c r="C1868" s="35" t="s">
        <v>87</v>
      </c>
      <c r="D1868" s="35" t="s">
        <v>136</v>
      </c>
      <c r="E1868" s="35" t="s">
        <v>33</v>
      </c>
      <c r="F1868" s="35" t="s">
        <v>88</v>
      </c>
      <c r="G1868" s="35" t="s">
        <v>140</v>
      </c>
      <c r="H1868" t="b">
        <v>0</v>
      </c>
      <c r="I1868">
        <v>29</v>
      </c>
      <c r="J1868" s="35" t="s">
        <v>139</v>
      </c>
    </row>
    <row r="1869" spans="1:10" x14ac:dyDescent="0.4">
      <c r="A1869">
        <v>2022</v>
      </c>
      <c r="B1869" s="35" t="s">
        <v>32</v>
      </c>
      <c r="C1869" s="35" t="s">
        <v>87</v>
      </c>
      <c r="D1869" s="35" t="s">
        <v>136</v>
      </c>
      <c r="E1869" s="35" t="s">
        <v>36</v>
      </c>
      <c r="F1869" s="35" t="s">
        <v>90</v>
      </c>
      <c r="G1869" s="35" t="s">
        <v>144</v>
      </c>
      <c r="H1869" t="b">
        <v>0</v>
      </c>
      <c r="I1869">
        <v>17</v>
      </c>
      <c r="J1869" s="35" t="s">
        <v>139</v>
      </c>
    </row>
    <row r="1870" spans="1:10" x14ac:dyDescent="0.4">
      <c r="A1870">
        <v>2022</v>
      </c>
      <c r="B1870" s="35" t="s">
        <v>32</v>
      </c>
      <c r="C1870" s="35" t="s">
        <v>87</v>
      </c>
      <c r="D1870" s="35" t="s">
        <v>136</v>
      </c>
      <c r="E1870" s="35" t="s">
        <v>37</v>
      </c>
      <c r="F1870" s="35" t="s">
        <v>91</v>
      </c>
      <c r="G1870" s="35" t="s">
        <v>138</v>
      </c>
      <c r="H1870" t="b">
        <v>0</v>
      </c>
      <c r="I1870">
        <v>20</v>
      </c>
      <c r="J1870" s="35" t="s">
        <v>139</v>
      </c>
    </row>
    <row r="1871" spans="1:10" x14ac:dyDescent="0.4">
      <c r="A1871">
        <v>2022</v>
      </c>
      <c r="B1871" s="35" t="s">
        <v>32</v>
      </c>
      <c r="C1871" s="35" t="s">
        <v>87</v>
      </c>
      <c r="D1871" s="35" t="s">
        <v>136</v>
      </c>
      <c r="E1871" s="35" t="s">
        <v>38</v>
      </c>
      <c r="F1871" s="35" t="s">
        <v>92</v>
      </c>
      <c r="G1871" s="35" t="s">
        <v>136</v>
      </c>
      <c r="H1871" t="b">
        <v>0</v>
      </c>
      <c r="I1871">
        <v>20</v>
      </c>
      <c r="J1871" s="35" t="s">
        <v>139</v>
      </c>
    </row>
    <row r="1872" spans="1:10" x14ac:dyDescent="0.4">
      <c r="A1872">
        <v>2022</v>
      </c>
      <c r="B1872" s="35" t="s">
        <v>32</v>
      </c>
      <c r="C1872" s="35" t="s">
        <v>87</v>
      </c>
      <c r="D1872" s="35" t="s">
        <v>136</v>
      </c>
      <c r="E1872" s="35" t="s">
        <v>39</v>
      </c>
      <c r="F1872" s="35" t="s">
        <v>93</v>
      </c>
      <c r="G1872" s="35" t="s">
        <v>140</v>
      </c>
      <c r="H1872" t="b">
        <v>0</v>
      </c>
      <c r="I1872">
        <v>13</v>
      </c>
      <c r="J1872" s="35" t="s">
        <v>139</v>
      </c>
    </row>
    <row r="1873" spans="1:10" x14ac:dyDescent="0.4">
      <c r="A1873">
        <v>2022</v>
      </c>
      <c r="B1873" s="35" t="s">
        <v>32</v>
      </c>
      <c r="C1873" s="35" t="s">
        <v>87</v>
      </c>
      <c r="D1873" s="35" t="s">
        <v>136</v>
      </c>
      <c r="E1873" s="35" t="s">
        <v>148</v>
      </c>
      <c r="F1873" s="35" t="s">
        <v>109</v>
      </c>
      <c r="G1873" s="35" t="s">
        <v>143</v>
      </c>
      <c r="H1873" t="b">
        <v>0</v>
      </c>
      <c r="I1873">
        <v>4</v>
      </c>
      <c r="J1873" s="35" t="s">
        <v>139</v>
      </c>
    </row>
    <row r="1874" spans="1:10" x14ac:dyDescent="0.4">
      <c r="A1874">
        <v>2022</v>
      </c>
      <c r="B1874" s="35" t="s">
        <v>32</v>
      </c>
      <c r="C1874" s="35" t="s">
        <v>87</v>
      </c>
      <c r="D1874" s="35" t="s">
        <v>136</v>
      </c>
      <c r="E1874" s="35" t="s">
        <v>40</v>
      </c>
      <c r="F1874" s="35" t="s">
        <v>94</v>
      </c>
      <c r="G1874" s="35" t="s">
        <v>140</v>
      </c>
      <c r="H1874" t="b">
        <v>0</v>
      </c>
      <c r="I1874">
        <v>1</v>
      </c>
      <c r="J1874" s="35" t="s">
        <v>139</v>
      </c>
    </row>
    <row r="1875" spans="1:10" x14ac:dyDescent="0.4">
      <c r="A1875">
        <v>2022</v>
      </c>
      <c r="B1875" s="35" t="s">
        <v>32</v>
      </c>
      <c r="C1875" s="35" t="s">
        <v>87</v>
      </c>
      <c r="D1875" s="35" t="s">
        <v>136</v>
      </c>
      <c r="E1875" s="35" t="s">
        <v>41</v>
      </c>
      <c r="F1875" s="35" t="s">
        <v>95</v>
      </c>
      <c r="G1875" s="35" t="s">
        <v>138</v>
      </c>
      <c r="H1875" t="b">
        <v>0</v>
      </c>
      <c r="I1875">
        <v>4</v>
      </c>
      <c r="J1875" s="35" t="s">
        <v>139</v>
      </c>
    </row>
    <row r="1876" spans="1:10" x14ac:dyDescent="0.4">
      <c r="A1876">
        <v>2022</v>
      </c>
      <c r="B1876" s="35" t="s">
        <v>32</v>
      </c>
      <c r="C1876" s="35" t="s">
        <v>87</v>
      </c>
      <c r="D1876" s="35" t="s">
        <v>136</v>
      </c>
      <c r="E1876" s="35" t="s">
        <v>42</v>
      </c>
      <c r="F1876" s="35" t="s">
        <v>96</v>
      </c>
      <c r="G1876" s="35" t="s">
        <v>136</v>
      </c>
      <c r="H1876" t="b">
        <v>0</v>
      </c>
      <c r="I1876">
        <v>8</v>
      </c>
      <c r="J1876" s="35" t="s">
        <v>139</v>
      </c>
    </row>
    <row r="1877" spans="1:10" x14ac:dyDescent="0.4">
      <c r="A1877">
        <v>2022</v>
      </c>
      <c r="B1877" s="35" t="s">
        <v>32</v>
      </c>
      <c r="C1877" s="35" t="s">
        <v>87</v>
      </c>
      <c r="D1877" s="35" t="s">
        <v>136</v>
      </c>
      <c r="E1877" s="35" t="s">
        <v>43</v>
      </c>
      <c r="F1877" s="35" t="s">
        <v>97</v>
      </c>
      <c r="G1877" s="35" t="s">
        <v>138</v>
      </c>
      <c r="H1877" t="b">
        <v>0</v>
      </c>
      <c r="I1877">
        <v>50</v>
      </c>
      <c r="J1877" s="35" t="s">
        <v>139</v>
      </c>
    </row>
    <row r="1878" spans="1:10" x14ac:dyDescent="0.4">
      <c r="A1878">
        <v>2022</v>
      </c>
      <c r="B1878" s="35" t="s">
        <v>32</v>
      </c>
      <c r="C1878" s="35" t="s">
        <v>87</v>
      </c>
      <c r="D1878" s="35" t="s">
        <v>136</v>
      </c>
      <c r="E1878" s="35" t="s">
        <v>44</v>
      </c>
      <c r="F1878" s="35" t="s">
        <v>98</v>
      </c>
      <c r="G1878" s="35" t="s">
        <v>138</v>
      </c>
      <c r="H1878" t="b">
        <v>0</v>
      </c>
      <c r="I1878">
        <v>881</v>
      </c>
      <c r="J1878" s="35" t="s">
        <v>139</v>
      </c>
    </row>
    <row r="1879" spans="1:10" x14ac:dyDescent="0.4">
      <c r="A1879">
        <v>2022</v>
      </c>
      <c r="B1879" s="35" t="s">
        <v>32</v>
      </c>
      <c r="C1879" s="35" t="s">
        <v>87</v>
      </c>
      <c r="D1879" s="35" t="s">
        <v>136</v>
      </c>
      <c r="E1879" s="35" t="s">
        <v>145</v>
      </c>
      <c r="F1879" s="35" t="s">
        <v>146</v>
      </c>
      <c r="G1879" s="35" t="s">
        <v>147</v>
      </c>
      <c r="H1879" t="b">
        <v>0</v>
      </c>
      <c r="I1879">
        <v>264</v>
      </c>
      <c r="J1879" s="35" t="s">
        <v>139</v>
      </c>
    </row>
    <row r="1880" spans="1:10" x14ac:dyDescent="0.4">
      <c r="A1880">
        <v>2022</v>
      </c>
      <c r="B1880" s="35" t="s">
        <v>32</v>
      </c>
      <c r="C1880" s="35" t="s">
        <v>87</v>
      </c>
      <c r="D1880" s="35" t="s">
        <v>136</v>
      </c>
      <c r="E1880" s="35" t="s">
        <v>45</v>
      </c>
      <c r="F1880" s="35" t="s">
        <v>99</v>
      </c>
      <c r="G1880" s="35" t="s">
        <v>136</v>
      </c>
      <c r="H1880" t="b">
        <v>0</v>
      </c>
      <c r="I1880">
        <v>24</v>
      </c>
      <c r="J1880" s="35" t="s">
        <v>139</v>
      </c>
    </row>
    <row r="1881" spans="1:10" x14ac:dyDescent="0.4">
      <c r="A1881">
        <v>2022</v>
      </c>
      <c r="B1881" s="35" t="s">
        <v>32</v>
      </c>
      <c r="C1881" s="35" t="s">
        <v>87</v>
      </c>
      <c r="D1881" s="35" t="s">
        <v>136</v>
      </c>
      <c r="E1881" s="35" t="s">
        <v>47</v>
      </c>
      <c r="F1881" s="35" t="s">
        <v>101</v>
      </c>
      <c r="G1881" s="35" t="s">
        <v>138</v>
      </c>
      <c r="H1881" t="b">
        <v>0</v>
      </c>
      <c r="I1881">
        <v>17</v>
      </c>
      <c r="J1881" s="35" t="s">
        <v>139</v>
      </c>
    </row>
    <row r="1882" spans="1:10" x14ac:dyDescent="0.4">
      <c r="A1882">
        <v>2022</v>
      </c>
      <c r="B1882" s="35" t="s">
        <v>32</v>
      </c>
      <c r="C1882" s="35" t="s">
        <v>87</v>
      </c>
      <c r="D1882" s="35" t="s">
        <v>136</v>
      </c>
      <c r="E1882" s="35" t="s">
        <v>149</v>
      </c>
      <c r="F1882" s="35" t="s">
        <v>110</v>
      </c>
      <c r="G1882" s="35" t="s">
        <v>143</v>
      </c>
      <c r="H1882" t="b">
        <v>0</v>
      </c>
      <c r="I1882">
        <v>1</v>
      </c>
      <c r="J1882" s="35" t="s">
        <v>139</v>
      </c>
    </row>
    <row r="1883" spans="1:10" x14ac:dyDescent="0.4">
      <c r="A1883">
        <v>2022</v>
      </c>
      <c r="B1883" s="35" t="s">
        <v>32</v>
      </c>
      <c r="C1883" s="35" t="s">
        <v>87</v>
      </c>
      <c r="D1883" s="35" t="s">
        <v>136</v>
      </c>
      <c r="E1883" s="35" t="s">
        <v>46</v>
      </c>
      <c r="F1883" s="35" t="s">
        <v>100</v>
      </c>
      <c r="G1883" s="35" t="s">
        <v>140</v>
      </c>
      <c r="H1883" t="b">
        <v>0</v>
      </c>
      <c r="I1883">
        <v>4</v>
      </c>
      <c r="J1883" s="35" t="s">
        <v>139</v>
      </c>
    </row>
    <row r="1884" spans="1:10" x14ac:dyDescent="0.4">
      <c r="A1884">
        <v>2022</v>
      </c>
      <c r="B1884" s="35" t="s">
        <v>32</v>
      </c>
      <c r="C1884" s="35" t="s">
        <v>87</v>
      </c>
      <c r="D1884" s="35" t="s">
        <v>136</v>
      </c>
      <c r="E1884" s="35" t="s">
        <v>48</v>
      </c>
      <c r="F1884" s="35" t="s">
        <v>102</v>
      </c>
      <c r="G1884" s="35" t="s">
        <v>136</v>
      </c>
      <c r="H1884" t="b">
        <v>0</v>
      </c>
      <c r="I1884">
        <v>52</v>
      </c>
      <c r="J1884" s="35" t="s">
        <v>139</v>
      </c>
    </row>
    <row r="1885" spans="1:10" x14ac:dyDescent="0.4">
      <c r="A1885">
        <v>2022</v>
      </c>
      <c r="B1885" s="35" t="s">
        <v>32</v>
      </c>
      <c r="C1885" s="35" t="s">
        <v>87</v>
      </c>
      <c r="D1885" s="35" t="s">
        <v>136</v>
      </c>
      <c r="E1885" s="35" t="s">
        <v>50</v>
      </c>
      <c r="F1885" s="35" t="s">
        <v>104</v>
      </c>
      <c r="G1885" s="35" t="s">
        <v>144</v>
      </c>
      <c r="H1885" t="b">
        <v>0</v>
      </c>
      <c r="I1885">
        <v>13</v>
      </c>
      <c r="J1885" s="35" t="s">
        <v>139</v>
      </c>
    </row>
    <row r="1886" spans="1:10" x14ac:dyDescent="0.4">
      <c r="A1886">
        <v>2022</v>
      </c>
      <c r="B1886" s="35" t="s">
        <v>32</v>
      </c>
      <c r="C1886" s="35" t="s">
        <v>87</v>
      </c>
      <c r="D1886" s="35" t="s">
        <v>136</v>
      </c>
      <c r="E1886" s="35" t="s">
        <v>49</v>
      </c>
      <c r="F1886" s="35" t="s">
        <v>103</v>
      </c>
      <c r="G1886" s="35" t="s">
        <v>138</v>
      </c>
      <c r="H1886" t="b">
        <v>0</v>
      </c>
      <c r="I1886">
        <v>1</v>
      </c>
      <c r="J1886" s="35" t="s">
        <v>139</v>
      </c>
    </row>
    <row r="1887" spans="1:10" x14ac:dyDescent="0.4">
      <c r="A1887">
        <v>2022</v>
      </c>
      <c r="B1887" s="35" t="s">
        <v>32</v>
      </c>
      <c r="C1887" s="35" t="s">
        <v>87</v>
      </c>
      <c r="D1887" s="35" t="s">
        <v>136</v>
      </c>
      <c r="E1887" s="35" t="s">
        <v>51</v>
      </c>
      <c r="F1887" s="35" t="s">
        <v>105</v>
      </c>
      <c r="G1887" s="35" t="s">
        <v>136</v>
      </c>
      <c r="H1887" t="b">
        <v>0</v>
      </c>
      <c r="I1887">
        <v>6</v>
      </c>
      <c r="J1887" s="35" t="s">
        <v>139</v>
      </c>
    </row>
    <row r="1888" spans="1:10" x14ac:dyDescent="0.4">
      <c r="A1888">
        <v>2022</v>
      </c>
      <c r="B1888" s="35" t="s">
        <v>29</v>
      </c>
      <c r="C1888" s="35" t="s">
        <v>84</v>
      </c>
      <c r="D1888" s="35" t="s">
        <v>136</v>
      </c>
      <c r="E1888" s="35" t="s">
        <v>161</v>
      </c>
      <c r="F1888" s="35" t="s">
        <v>162</v>
      </c>
      <c r="G1888" s="35" t="s">
        <v>161</v>
      </c>
      <c r="H1888" t="b">
        <v>0</v>
      </c>
      <c r="I1888">
        <v>15167</v>
      </c>
      <c r="J1888" s="35" t="s">
        <v>139</v>
      </c>
    </row>
    <row r="1889" spans="1:10" x14ac:dyDescent="0.4">
      <c r="A1889">
        <v>2022</v>
      </c>
      <c r="B1889" s="35" t="s">
        <v>29</v>
      </c>
      <c r="C1889" s="35" t="s">
        <v>84</v>
      </c>
      <c r="D1889" s="35" t="s">
        <v>136</v>
      </c>
      <c r="E1889" s="35" t="s">
        <v>2</v>
      </c>
      <c r="F1889" s="35" t="s">
        <v>57</v>
      </c>
      <c r="G1889" s="35" t="s">
        <v>136</v>
      </c>
      <c r="H1889" t="b">
        <v>0</v>
      </c>
      <c r="I1889">
        <v>12</v>
      </c>
      <c r="J1889" s="35" t="s">
        <v>139</v>
      </c>
    </row>
    <row r="1890" spans="1:10" x14ac:dyDescent="0.4">
      <c r="A1890">
        <v>2022</v>
      </c>
      <c r="B1890" s="35" t="s">
        <v>29</v>
      </c>
      <c r="C1890" s="35" t="s">
        <v>84</v>
      </c>
      <c r="D1890" s="35" t="s">
        <v>136</v>
      </c>
      <c r="E1890" s="35" t="s">
        <v>1</v>
      </c>
      <c r="F1890" s="35" t="s">
        <v>56</v>
      </c>
      <c r="G1890" s="35" t="s">
        <v>138</v>
      </c>
      <c r="H1890" t="b">
        <v>0</v>
      </c>
      <c r="I1890">
        <v>1</v>
      </c>
      <c r="J1890" s="35" t="s">
        <v>139</v>
      </c>
    </row>
    <row r="1891" spans="1:10" x14ac:dyDescent="0.4">
      <c r="A1891">
        <v>2022</v>
      </c>
      <c r="B1891" s="35" t="s">
        <v>29</v>
      </c>
      <c r="C1891" s="35" t="s">
        <v>84</v>
      </c>
      <c r="D1891" s="35" t="s">
        <v>136</v>
      </c>
      <c r="E1891" s="35" t="s">
        <v>4</v>
      </c>
      <c r="F1891" s="35" t="s">
        <v>59</v>
      </c>
      <c r="G1891" s="35" t="s">
        <v>138</v>
      </c>
      <c r="H1891" t="b">
        <v>0</v>
      </c>
      <c r="I1891">
        <v>2</v>
      </c>
      <c r="J1891" s="35" t="s">
        <v>139</v>
      </c>
    </row>
    <row r="1892" spans="1:10" x14ac:dyDescent="0.4">
      <c r="A1892">
        <v>2022</v>
      </c>
      <c r="B1892" s="35" t="s">
        <v>29</v>
      </c>
      <c r="C1892" s="35" t="s">
        <v>84</v>
      </c>
      <c r="D1892" s="35" t="s">
        <v>136</v>
      </c>
      <c r="E1892" s="35" t="s">
        <v>150</v>
      </c>
      <c r="F1892" s="35" t="s">
        <v>106</v>
      </c>
      <c r="G1892" s="35" t="s">
        <v>143</v>
      </c>
      <c r="H1892" t="b">
        <v>0</v>
      </c>
      <c r="I1892">
        <v>1</v>
      </c>
      <c r="J1892" s="35" t="s">
        <v>139</v>
      </c>
    </row>
    <row r="1893" spans="1:10" x14ac:dyDescent="0.4">
      <c r="A1893">
        <v>2022</v>
      </c>
      <c r="B1893" s="35" t="s">
        <v>29</v>
      </c>
      <c r="C1893" s="35" t="s">
        <v>84</v>
      </c>
      <c r="D1893" s="35" t="s">
        <v>136</v>
      </c>
      <c r="E1893" s="35" t="s">
        <v>3</v>
      </c>
      <c r="F1893" s="35" t="s">
        <v>58</v>
      </c>
      <c r="G1893" s="35" t="s">
        <v>136</v>
      </c>
      <c r="H1893" t="b">
        <v>0</v>
      </c>
      <c r="I1893">
        <v>28</v>
      </c>
      <c r="J1893" s="35" t="s">
        <v>139</v>
      </c>
    </row>
    <row r="1894" spans="1:10" x14ac:dyDescent="0.4">
      <c r="A1894">
        <v>2022</v>
      </c>
      <c r="B1894" s="35" t="s">
        <v>29</v>
      </c>
      <c r="C1894" s="35" t="s">
        <v>84</v>
      </c>
      <c r="D1894" s="35" t="s">
        <v>136</v>
      </c>
      <c r="E1894" s="35" t="s">
        <v>5</v>
      </c>
      <c r="F1894" s="35" t="s">
        <v>60</v>
      </c>
      <c r="G1894" s="35" t="s">
        <v>136</v>
      </c>
      <c r="H1894" t="b">
        <v>0</v>
      </c>
      <c r="I1894">
        <v>945</v>
      </c>
      <c r="J1894" s="35" t="s">
        <v>139</v>
      </c>
    </row>
    <row r="1895" spans="1:10" x14ac:dyDescent="0.4">
      <c r="A1895">
        <v>2022</v>
      </c>
      <c r="B1895" s="35" t="s">
        <v>29</v>
      </c>
      <c r="C1895" s="35" t="s">
        <v>84</v>
      </c>
      <c r="D1895" s="35" t="s">
        <v>136</v>
      </c>
      <c r="E1895" s="35" t="s">
        <v>6</v>
      </c>
      <c r="F1895" s="35" t="s">
        <v>61</v>
      </c>
      <c r="G1895" s="35" t="s">
        <v>136</v>
      </c>
      <c r="H1895" t="b">
        <v>0</v>
      </c>
      <c r="I1895">
        <v>31</v>
      </c>
      <c r="J1895" s="35" t="s">
        <v>139</v>
      </c>
    </row>
    <row r="1896" spans="1:10" x14ac:dyDescent="0.4">
      <c r="A1896">
        <v>2022</v>
      </c>
      <c r="B1896" s="35" t="s">
        <v>29</v>
      </c>
      <c r="C1896" s="35" t="s">
        <v>84</v>
      </c>
      <c r="D1896" s="35" t="s">
        <v>136</v>
      </c>
      <c r="E1896" s="35" t="s">
        <v>7</v>
      </c>
      <c r="F1896" s="35" t="s">
        <v>62</v>
      </c>
      <c r="G1896" s="35" t="s">
        <v>140</v>
      </c>
      <c r="H1896" t="b">
        <v>0</v>
      </c>
      <c r="I1896">
        <v>7</v>
      </c>
      <c r="J1896" s="35" t="s">
        <v>139</v>
      </c>
    </row>
    <row r="1897" spans="1:10" x14ac:dyDescent="0.4">
      <c r="A1897">
        <v>2022</v>
      </c>
      <c r="B1897" s="35" t="s">
        <v>29</v>
      </c>
      <c r="C1897" s="35" t="s">
        <v>84</v>
      </c>
      <c r="D1897" s="35" t="s">
        <v>136</v>
      </c>
      <c r="E1897" s="35" t="s">
        <v>8</v>
      </c>
      <c r="F1897" s="35" t="s">
        <v>63</v>
      </c>
      <c r="G1897" s="35" t="s">
        <v>138</v>
      </c>
      <c r="H1897" t="b">
        <v>0</v>
      </c>
      <c r="I1897">
        <v>1</v>
      </c>
      <c r="J1897" s="35" t="s">
        <v>139</v>
      </c>
    </row>
    <row r="1898" spans="1:10" x14ac:dyDescent="0.4">
      <c r="A1898">
        <v>2022</v>
      </c>
      <c r="B1898" s="35" t="s">
        <v>29</v>
      </c>
      <c r="C1898" s="35" t="s">
        <v>84</v>
      </c>
      <c r="D1898" s="35" t="s">
        <v>136</v>
      </c>
      <c r="E1898" s="35" t="s">
        <v>141</v>
      </c>
      <c r="F1898" s="35" t="s">
        <v>142</v>
      </c>
      <c r="G1898" s="35" t="s">
        <v>143</v>
      </c>
      <c r="H1898" t="b">
        <v>0</v>
      </c>
      <c r="I1898">
        <v>22</v>
      </c>
      <c r="J1898" s="35" t="s">
        <v>139</v>
      </c>
    </row>
    <row r="1899" spans="1:10" x14ac:dyDescent="0.4">
      <c r="A1899">
        <v>2022</v>
      </c>
      <c r="B1899" s="35" t="s">
        <v>29</v>
      </c>
      <c r="C1899" s="35" t="s">
        <v>84</v>
      </c>
      <c r="D1899" s="35" t="s">
        <v>136</v>
      </c>
      <c r="E1899" s="35" t="s">
        <v>10</v>
      </c>
      <c r="F1899" s="35" t="s">
        <v>65</v>
      </c>
      <c r="G1899" s="35" t="s">
        <v>138</v>
      </c>
      <c r="H1899" t="b">
        <v>0</v>
      </c>
      <c r="I1899">
        <v>12</v>
      </c>
      <c r="J1899" s="35" t="s">
        <v>139</v>
      </c>
    </row>
    <row r="1900" spans="1:10" x14ac:dyDescent="0.4">
      <c r="A1900">
        <v>2022</v>
      </c>
      <c r="B1900" s="35" t="s">
        <v>29</v>
      </c>
      <c r="C1900" s="35" t="s">
        <v>84</v>
      </c>
      <c r="D1900" s="35" t="s">
        <v>136</v>
      </c>
      <c r="E1900" s="35" t="s">
        <v>11</v>
      </c>
      <c r="F1900" s="35" t="s">
        <v>66</v>
      </c>
      <c r="G1900" s="35" t="s">
        <v>138</v>
      </c>
      <c r="H1900" t="b">
        <v>0</v>
      </c>
      <c r="I1900">
        <v>12</v>
      </c>
      <c r="J1900" s="35" t="s">
        <v>139</v>
      </c>
    </row>
    <row r="1901" spans="1:10" x14ac:dyDescent="0.4">
      <c r="A1901">
        <v>2022</v>
      </c>
      <c r="B1901" s="35" t="s">
        <v>29</v>
      </c>
      <c r="C1901" s="35" t="s">
        <v>84</v>
      </c>
      <c r="D1901" s="35" t="s">
        <v>136</v>
      </c>
      <c r="E1901" s="35" t="s">
        <v>151</v>
      </c>
      <c r="F1901" s="35" t="s">
        <v>107</v>
      </c>
      <c r="G1901" s="35" t="s">
        <v>136</v>
      </c>
      <c r="H1901" t="b">
        <v>0</v>
      </c>
      <c r="I1901">
        <v>12</v>
      </c>
      <c r="J1901" s="35" t="s">
        <v>139</v>
      </c>
    </row>
    <row r="1902" spans="1:10" x14ac:dyDescent="0.4">
      <c r="A1902">
        <v>2022</v>
      </c>
      <c r="B1902" s="35" t="s">
        <v>29</v>
      </c>
      <c r="C1902" s="35" t="s">
        <v>84</v>
      </c>
      <c r="D1902" s="35" t="s">
        <v>136</v>
      </c>
      <c r="E1902" s="35" t="s">
        <v>12</v>
      </c>
      <c r="F1902" s="35" t="s">
        <v>67</v>
      </c>
      <c r="G1902" s="35" t="s">
        <v>136</v>
      </c>
      <c r="H1902" t="b">
        <v>0</v>
      </c>
      <c r="I1902">
        <v>179</v>
      </c>
      <c r="J1902" s="35" t="s">
        <v>139</v>
      </c>
    </row>
    <row r="1903" spans="1:10" x14ac:dyDescent="0.4">
      <c r="A1903">
        <v>2022</v>
      </c>
      <c r="B1903" s="35" t="s">
        <v>29</v>
      </c>
      <c r="C1903" s="35" t="s">
        <v>84</v>
      </c>
      <c r="D1903" s="35" t="s">
        <v>136</v>
      </c>
      <c r="E1903" s="35" t="s">
        <v>16</v>
      </c>
      <c r="F1903" s="35" t="s">
        <v>71</v>
      </c>
      <c r="G1903" s="35" t="s">
        <v>144</v>
      </c>
      <c r="H1903" t="b">
        <v>0</v>
      </c>
      <c r="I1903">
        <v>1</v>
      </c>
      <c r="J1903" s="35" t="s">
        <v>139</v>
      </c>
    </row>
    <row r="1904" spans="1:10" x14ac:dyDescent="0.4">
      <c r="A1904">
        <v>2022</v>
      </c>
      <c r="B1904" s="35" t="s">
        <v>29</v>
      </c>
      <c r="C1904" s="35" t="s">
        <v>84</v>
      </c>
      <c r="D1904" s="35" t="s">
        <v>136</v>
      </c>
      <c r="E1904" s="35" t="s">
        <v>13</v>
      </c>
      <c r="F1904" s="35" t="s">
        <v>68</v>
      </c>
      <c r="G1904" s="35" t="s">
        <v>136</v>
      </c>
      <c r="H1904" t="b">
        <v>0</v>
      </c>
      <c r="I1904">
        <v>12</v>
      </c>
      <c r="J1904" s="35" t="s">
        <v>139</v>
      </c>
    </row>
    <row r="1905" spans="1:10" x14ac:dyDescent="0.4">
      <c r="A1905">
        <v>2022</v>
      </c>
      <c r="B1905" s="35" t="s">
        <v>29</v>
      </c>
      <c r="C1905" s="35" t="s">
        <v>84</v>
      </c>
      <c r="D1905" s="35" t="s">
        <v>136</v>
      </c>
      <c r="E1905" s="35" t="s">
        <v>14</v>
      </c>
      <c r="F1905" s="35" t="s">
        <v>69</v>
      </c>
      <c r="G1905" s="35" t="s">
        <v>144</v>
      </c>
      <c r="H1905" t="b">
        <v>0</v>
      </c>
      <c r="I1905">
        <v>41</v>
      </c>
      <c r="J1905" s="35" t="s">
        <v>139</v>
      </c>
    </row>
    <row r="1906" spans="1:10" x14ac:dyDescent="0.4">
      <c r="A1906">
        <v>2022</v>
      </c>
      <c r="B1906" s="35" t="s">
        <v>29</v>
      </c>
      <c r="C1906" s="35" t="s">
        <v>84</v>
      </c>
      <c r="D1906" s="35" t="s">
        <v>136</v>
      </c>
      <c r="E1906" s="35" t="s">
        <v>15</v>
      </c>
      <c r="F1906" s="35" t="s">
        <v>70</v>
      </c>
      <c r="G1906" s="35" t="s">
        <v>144</v>
      </c>
      <c r="H1906" t="b">
        <v>0</v>
      </c>
      <c r="I1906">
        <v>6</v>
      </c>
      <c r="J1906" s="35" t="s">
        <v>139</v>
      </c>
    </row>
    <row r="1907" spans="1:10" x14ac:dyDescent="0.4">
      <c r="A1907">
        <v>2022</v>
      </c>
      <c r="B1907" s="35" t="s">
        <v>29</v>
      </c>
      <c r="C1907" s="35" t="s">
        <v>84</v>
      </c>
      <c r="D1907" s="35" t="s">
        <v>136</v>
      </c>
      <c r="E1907" s="35" t="s">
        <v>17</v>
      </c>
      <c r="F1907" s="35" t="s">
        <v>72</v>
      </c>
      <c r="G1907" s="35" t="s">
        <v>144</v>
      </c>
      <c r="H1907" t="b">
        <v>0</v>
      </c>
      <c r="I1907">
        <v>2</v>
      </c>
      <c r="J1907" s="35" t="s">
        <v>139</v>
      </c>
    </row>
    <row r="1908" spans="1:10" x14ac:dyDescent="0.4">
      <c r="A1908">
        <v>2022</v>
      </c>
      <c r="B1908" s="35" t="s">
        <v>29</v>
      </c>
      <c r="C1908" s="35" t="s">
        <v>84</v>
      </c>
      <c r="D1908" s="35" t="s">
        <v>136</v>
      </c>
      <c r="E1908" s="35" t="s">
        <v>19</v>
      </c>
      <c r="F1908" s="35" t="s">
        <v>74</v>
      </c>
      <c r="G1908" s="35" t="s">
        <v>138</v>
      </c>
      <c r="H1908" t="b">
        <v>0</v>
      </c>
      <c r="I1908">
        <v>3</v>
      </c>
      <c r="J1908" s="35" t="s">
        <v>139</v>
      </c>
    </row>
    <row r="1909" spans="1:10" x14ac:dyDescent="0.4">
      <c r="A1909">
        <v>2022</v>
      </c>
      <c r="B1909" s="35" t="s">
        <v>29</v>
      </c>
      <c r="C1909" s="35" t="s">
        <v>84</v>
      </c>
      <c r="D1909" s="35" t="s">
        <v>136</v>
      </c>
      <c r="E1909" s="35" t="s">
        <v>22</v>
      </c>
      <c r="F1909" s="35" t="s">
        <v>77</v>
      </c>
      <c r="G1909" s="35" t="s">
        <v>140</v>
      </c>
      <c r="H1909" t="b">
        <v>0</v>
      </c>
      <c r="I1909">
        <v>4</v>
      </c>
      <c r="J1909" s="35" t="s">
        <v>139</v>
      </c>
    </row>
    <row r="1910" spans="1:10" x14ac:dyDescent="0.4">
      <c r="A1910">
        <v>2022</v>
      </c>
      <c r="B1910" s="35" t="s">
        <v>29</v>
      </c>
      <c r="C1910" s="35" t="s">
        <v>84</v>
      </c>
      <c r="D1910" s="35" t="s">
        <v>136</v>
      </c>
      <c r="E1910" s="35" t="s">
        <v>21</v>
      </c>
      <c r="F1910" s="35" t="s">
        <v>76</v>
      </c>
      <c r="G1910" s="35" t="s">
        <v>138</v>
      </c>
      <c r="H1910" t="b">
        <v>0</v>
      </c>
      <c r="I1910">
        <v>7</v>
      </c>
      <c r="J1910" s="35" t="s">
        <v>139</v>
      </c>
    </row>
    <row r="1911" spans="1:10" x14ac:dyDescent="0.4">
      <c r="A1911">
        <v>2022</v>
      </c>
      <c r="B1911" s="35" t="s">
        <v>29</v>
      </c>
      <c r="C1911" s="35" t="s">
        <v>84</v>
      </c>
      <c r="D1911" s="35" t="s">
        <v>136</v>
      </c>
      <c r="E1911" s="35" t="s">
        <v>20</v>
      </c>
      <c r="F1911" s="35" t="s">
        <v>75</v>
      </c>
      <c r="G1911" s="35" t="s">
        <v>140</v>
      </c>
      <c r="H1911" t="b">
        <v>0</v>
      </c>
      <c r="I1911">
        <v>1</v>
      </c>
      <c r="J1911" s="35" t="s">
        <v>139</v>
      </c>
    </row>
    <row r="1912" spans="1:10" x14ac:dyDescent="0.4">
      <c r="A1912">
        <v>2022</v>
      </c>
      <c r="B1912" s="35" t="s">
        <v>29</v>
      </c>
      <c r="C1912" s="35" t="s">
        <v>84</v>
      </c>
      <c r="D1912" s="35" t="s">
        <v>136</v>
      </c>
      <c r="E1912" s="35" t="s">
        <v>23</v>
      </c>
      <c r="F1912" s="35" t="s">
        <v>78</v>
      </c>
      <c r="G1912" s="35" t="s">
        <v>144</v>
      </c>
      <c r="H1912" t="b">
        <v>0</v>
      </c>
      <c r="I1912">
        <v>2</v>
      </c>
      <c r="J1912" s="35" t="s">
        <v>139</v>
      </c>
    </row>
    <row r="1913" spans="1:10" x14ac:dyDescent="0.4">
      <c r="A1913">
        <v>2022</v>
      </c>
      <c r="B1913" s="35" t="s">
        <v>29</v>
      </c>
      <c r="C1913" s="35" t="s">
        <v>84</v>
      </c>
      <c r="D1913" s="35" t="s">
        <v>136</v>
      </c>
      <c r="E1913" s="35" t="s">
        <v>24</v>
      </c>
      <c r="F1913" s="35" t="s">
        <v>79</v>
      </c>
      <c r="G1913" s="35" t="s">
        <v>144</v>
      </c>
      <c r="H1913" t="b">
        <v>0</v>
      </c>
      <c r="I1913">
        <v>5</v>
      </c>
      <c r="J1913" s="35" t="s">
        <v>139</v>
      </c>
    </row>
    <row r="1914" spans="1:10" x14ac:dyDescent="0.4">
      <c r="A1914">
        <v>2022</v>
      </c>
      <c r="B1914" s="35" t="s">
        <v>29</v>
      </c>
      <c r="C1914" s="35" t="s">
        <v>84</v>
      </c>
      <c r="D1914" s="35" t="s">
        <v>136</v>
      </c>
      <c r="E1914" s="35" t="s">
        <v>26</v>
      </c>
      <c r="F1914" s="35" t="s">
        <v>81</v>
      </c>
      <c r="G1914" s="35" t="s">
        <v>144</v>
      </c>
      <c r="H1914" t="b">
        <v>0</v>
      </c>
      <c r="I1914">
        <v>5</v>
      </c>
      <c r="J1914" s="35" t="s">
        <v>139</v>
      </c>
    </row>
    <row r="1915" spans="1:10" x14ac:dyDescent="0.4">
      <c r="A1915">
        <v>2022</v>
      </c>
      <c r="B1915" s="35" t="s">
        <v>29</v>
      </c>
      <c r="C1915" s="35" t="s">
        <v>84</v>
      </c>
      <c r="D1915" s="35" t="s">
        <v>136</v>
      </c>
      <c r="E1915" s="35" t="s">
        <v>153</v>
      </c>
      <c r="F1915" s="35" t="s">
        <v>154</v>
      </c>
      <c r="G1915" s="35" t="s">
        <v>136</v>
      </c>
      <c r="H1915" t="b">
        <v>0</v>
      </c>
      <c r="I1915">
        <v>2</v>
      </c>
      <c r="J1915" s="35" t="s">
        <v>139</v>
      </c>
    </row>
    <row r="1916" spans="1:10" x14ac:dyDescent="0.4">
      <c r="A1916">
        <v>2022</v>
      </c>
      <c r="B1916" s="35" t="s">
        <v>29</v>
      </c>
      <c r="C1916" s="35" t="s">
        <v>84</v>
      </c>
      <c r="D1916" s="35" t="s">
        <v>136</v>
      </c>
      <c r="E1916" s="35" t="s">
        <v>25</v>
      </c>
      <c r="F1916" s="35" t="s">
        <v>80</v>
      </c>
      <c r="G1916" s="35" t="s">
        <v>138</v>
      </c>
      <c r="H1916" t="b">
        <v>0</v>
      </c>
      <c r="I1916">
        <v>2</v>
      </c>
      <c r="J1916" s="35" t="s">
        <v>139</v>
      </c>
    </row>
    <row r="1917" spans="1:10" x14ac:dyDescent="0.4">
      <c r="A1917">
        <v>2022</v>
      </c>
      <c r="B1917" s="35" t="s">
        <v>29</v>
      </c>
      <c r="C1917" s="35" t="s">
        <v>84</v>
      </c>
      <c r="D1917" s="35" t="s">
        <v>136</v>
      </c>
      <c r="E1917" s="35" t="s">
        <v>27</v>
      </c>
      <c r="F1917" s="35" t="s">
        <v>82</v>
      </c>
      <c r="G1917" s="35" t="s">
        <v>136</v>
      </c>
      <c r="H1917" t="b">
        <v>0</v>
      </c>
      <c r="I1917">
        <v>4</v>
      </c>
      <c r="J1917" s="35" t="s">
        <v>139</v>
      </c>
    </row>
    <row r="1918" spans="1:10" x14ac:dyDescent="0.4">
      <c r="A1918">
        <v>2022</v>
      </c>
      <c r="B1918" s="35" t="s">
        <v>29</v>
      </c>
      <c r="C1918" s="35" t="s">
        <v>84</v>
      </c>
      <c r="D1918" s="35" t="s">
        <v>136</v>
      </c>
      <c r="E1918" s="35" t="s">
        <v>34</v>
      </c>
      <c r="F1918" s="35" t="s">
        <v>89</v>
      </c>
      <c r="G1918" s="35" t="s">
        <v>138</v>
      </c>
      <c r="H1918" t="b">
        <v>0</v>
      </c>
      <c r="I1918">
        <v>6</v>
      </c>
      <c r="J1918" s="35" t="s">
        <v>139</v>
      </c>
    </row>
    <row r="1919" spans="1:10" x14ac:dyDescent="0.4">
      <c r="A1919">
        <v>2022</v>
      </c>
      <c r="B1919" s="35" t="s">
        <v>29</v>
      </c>
      <c r="C1919" s="35" t="s">
        <v>84</v>
      </c>
      <c r="D1919" s="35" t="s">
        <v>136</v>
      </c>
      <c r="E1919" s="35" t="s">
        <v>35</v>
      </c>
      <c r="F1919" s="35" t="s">
        <v>111</v>
      </c>
      <c r="G1919" s="35" t="s">
        <v>136</v>
      </c>
      <c r="H1919" t="b">
        <v>0</v>
      </c>
      <c r="I1919">
        <v>2</v>
      </c>
      <c r="J1919" s="35" t="s">
        <v>139</v>
      </c>
    </row>
    <row r="1920" spans="1:10" x14ac:dyDescent="0.4">
      <c r="A1920">
        <v>2022</v>
      </c>
      <c r="B1920" s="35" t="s">
        <v>29</v>
      </c>
      <c r="C1920" s="35" t="s">
        <v>84</v>
      </c>
      <c r="D1920" s="35" t="s">
        <v>136</v>
      </c>
      <c r="E1920" s="35" t="s">
        <v>28</v>
      </c>
      <c r="F1920" s="35" t="s">
        <v>83</v>
      </c>
      <c r="G1920" s="35" t="s">
        <v>144</v>
      </c>
      <c r="H1920" t="b">
        <v>0</v>
      </c>
      <c r="I1920">
        <v>3</v>
      </c>
      <c r="J1920" s="35" t="s">
        <v>139</v>
      </c>
    </row>
    <row r="1921" spans="1:10" x14ac:dyDescent="0.4">
      <c r="A1921">
        <v>2022</v>
      </c>
      <c r="B1921" s="35" t="s">
        <v>29</v>
      </c>
      <c r="C1921" s="35" t="s">
        <v>84</v>
      </c>
      <c r="D1921" s="35" t="s">
        <v>136</v>
      </c>
      <c r="E1921" s="35" t="s">
        <v>30</v>
      </c>
      <c r="F1921" s="35" t="s">
        <v>85</v>
      </c>
      <c r="G1921" s="35" t="s">
        <v>140</v>
      </c>
      <c r="H1921" t="b">
        <v>0</v>
      </c>
      <c r="I1921">
        <v>3</v>
      </c>
      <c r="J1921" s="35" t="s">
        <v>139</v>
      </c>
    </row>
    <row r="1922" spans="1:10" x14ac:dyDescent="0.4">
      <c r="A1922">
        <v>2022</v>
      </c>
      <c r="B1922" s="35" t="s">
        <v>29</v>
      </c>
      <c r="C1922" s="35" t="s">
        <v>84</v>
      </c>
      <c r="D1922" s="35" t="s">
        <v>136</v>
      </c>
      <c r="E1922" s="35" t="s">
        <v>31</v>
      </c>
      <c r="F1922" s="35" t="s">
        <v>86</v>
      </c>
      <c r="G1922" s="35" t="s">
        <v>140</v>
      </c>
      <c r="H1922" t="b">
        <v>0</v>
      </c>
      <c r="I1922">
        <v>9</v>
      </c>
      <c r="J1922" s="35" t="s">
        <v>139</v>
      </c>
    </row>
    <row r="1923" spans="1:10" x14ac:dyDescent="0.4">
      <c r="A1923">
        <v>2022</v>
      </c>
      <c r="B1923" s="35" t="s">
        <v>29</v>
      </c>
      <c r="C1923" s="35" t="s">
        <v>84</v>
      </c>
      <c r="D1923" s="35" t="s">
        <v>136</v>
      </c>
      <c r="E1923" s="35" t="s">
        <v>32</v>
      </c>
      <c r="F1923" s="35" t="s">
        <v>87</v>
      </c>
      <c r="G1923" s="35" t="s">
        <v>136</v>
      </c>
      <c r="H1923" t="b">
        <v>0</v>
      </c>
      <c r="I1923">
        <v>9</v>
      </c>
      <c r="J1923" s="35" t="s">
        <v>139</v>
      </c>
    </row>
    <row r="1924" spans="1:10" x14ac:dyDescent="0.4">
      <c r="A1924">
        <v>2022</v>
      </c>
      <c r="B1924" s="35" t="s">
        <v>29</v>
      </c>
      <c r="C1924" s="35" t="s">
        <v>84</v>
      </c>
      <c r="D1924" s="35" t="s">
        <v>136</v>
      </c>
      <c r="E1924" s="35" t="s">
        <v>29</v>
      </c>
      <c r="F1924" s="35" t="s">
        <v>84</v>
      </c>
      <c r="G1924" s="35" t="s">
        <v>136</v>
      </c>
      <c r="H1924" t="b">
        <v>0</v>
      </c>
      <c r="I1924">
        <v>13596</v>
      </c>
      <c r="J1924" s="35" t="s">
        <v>137</v>
      </c>
    </row>
    <row r="1925" spans="1:10" x14ac:dyDescent="0.4">
      <c r="A1925">
        <v>2022</v>
      </c>
      <c r="B1925" s="35" t="s">
        <v>29</v>
      </c>
      <c r="C1925" s="35" t="s">
        <v>84</v>
      </c>
      <c r="D1925" s="35" t="s">
        <v>136</v>
      </c>
      <c r="E1925" s="35" t="s">
        <v>33</v>
      </c>
      <c r="F1925" s="35" t="s">
        <v>88</v>
      </c>
      <c r="G1925" s="35" t="s">
        <v>140</v>
      </c>
      <c r="H1925" t="b">
        <v>0</v>
      </c>
      <c r="I1925">
        <v>12</v>
      </c>
      <c r="J1925" s="35" t="s">
        <v>139</v>
      </c>
    </row>
    <row r="1926" spans="1:10" x14ac:dyDescent="0.4">
      <c r="A1926">
        <v>2022</v>
      </c>
      <c r="B1926" s="35" t="s">
        <v>29</v>
      </c>
      <c r="C1926" s="35" t="s">
        <v>84</v>
      </c>
      <c r="D1926" s="35" t="s">
        <v>136</v>
      </c>
      <c r="E1926" s="35" t="s">
        <v>36</v>
      </c>
      <c r="F1926" s="35" t="s">
        <v>90</v>
      </c>
      <c r="G1926" s="35" t="s">
        <v>144</v>
      </c>
      <c r="H1926" t="b">
        <v>0</v>
      </c>
      <c r="I1926">
        <v>10</v>
      </c>
      <c r="J1926" s="35" t="s">
        <v>139</v>
      </c>
    </row>
    <row r="1927" spans="1:10" x14ac:dyDescent="0.4">
      <c r="A1927">
        <v>2022</v>
      </c>
      <c r="B1927" s="35" t="s">
        <v>29</v>
      </c>
      <c r="C1927" s="35" t="s">
        <v>84</v>
      </c>
      <c r="D1927" s="35" t="s">
        <v>136</v>
      </c>
      <c r="E1927" s="35" t="s">
        <v>37</v>
      </c>
      <c r="F1927" s="35" t="s">
        <v>91</v>
      </c>
      <c r="G1927" s="35" t="s">
        <v>138</v>
      </c>
      <c r="H1927" t="b">
        <v>0</v>
      </c>
      <c r="I1927">
        <v>3</v>
      </c>
      <c r="J1927" s="35" t="s">
        <v>139</v>
      </c>
    </row>
    <row r="1928" spans="1:10" x14ac:dyDescent="0.4">
      <c r="A1928">
        <v>2022</v>
      </c>
      <c r="B1928" s="35" t="s">
        <v>29</v>
      </c>
      <c r="C1928" s="35" t="s">
        <v>84</v>
      </c>
      <c r="D1928" s="35" t="s">
        <v>136</v>
      </c>
      <c r="E1928" s="35" t="s">
        <v>38</v>
      </c>
      <c r="F1928" s="35" t="s">
        <v>92</v>
      </c>
      <c r="G1928" s="35" t="s">
        <v>136</v>
      </c>
      <c r="H1928" t="b">
        <v>0</v>
      </c>
      <c r="I1928">
        <v>27</v>
      </c>
      <c r="J1928" s="35" t="s">
        <v>139</v>
      </c>
    </row>
    <row r="1929" spans="1:10" x14ac:dyDescent="0.4">
      <c r="A1929">
        <v>2022</v>
      </c>
      <c r="B1929" s="35" t="s">
        <v>29</v>
      </c>
      <c r="C1929" s="35" t="s">
        <v>84</v>
      </c>
      <c r="D1929" s="35" t="s">
        <v>136</v>
      </c>
      <c r="E1929" s="35" t="s">
        <v>39</v>
      </c>
      <c r="F1929" s="35" t="s">
        <v>93</v>
      </c>
      <c r="G1929" s="35" t="s">
        <v>140</v>
      </c>
      <c r="H1929" t="b">
        <v>0</v>
      </c>
      <c r="I1929">
        <v>7</v>
      </c>
      <c r="J1929" s="35" t="s">
        <v>139</v>
      </c>
    </row>
    <row r="1930" spans="1:10" x14ac:dyDescent="0.4">
      <c r="A1930">
        <v>2022</v>
      </c>
      <c r="B1930" s="35" t="s">
        <v>29</v>
      </c>
      <c r="C1930" s="35" t="s">
        <v>84</v>
      </c>
      <c r="D1930" s="35" t="s">
        <v>136</v>
      </c>
      <c r="E1930" s="35" t="s">
        <v>40</v>
      </c>
      <c r="F1930" s="35" t="s">
        <v>94</v>
      </c>
      <c r="G1930" s="35" t="s">
        <v>140</v>
      </c>
      <c r="H1930" t="b">
        <v>0</v>
      </c>
      <c r="I1930">
        <v>1</v>
      </c>
      <c r="J1930" s="35" t="s">
        <v>139</v>
      </c>
    </row>
    <row r="1931" spans="1:10" x14ac:dyDescent="0.4">
      <c r="A1931">
        <v>2022</v>
      </c>
      <c r="B1931" s="35" t="s">
        <v>29</v>
      </c>
      <c r="C1931" s="35" t="s">
        <v>84</v>
      </c>
      <c r="D1931" s="35" t="s">
        <v>136</v>
      </c>
      <c r="E1931" s="35" t="s">
        <v>42</v>
      </c>
      <c r="F1931" s="35" t="s">
        <v>96</v>
      </c>
      <c r="G1931" s="35" t="s">
        <v>136</v>
      </c>
      <c r="H1931" t="b">
        <v>0</v>
      </c>
      <c r="I1931">
        <v>4</v>
      </c>
      <c r="J1931" s="35" t="s">
        <v>139</v>
      </c>
    </row>
    <row r="1932" spans="1:10" x14ac:dyDescent="0.4">
      <c r="A1932">
        <v>2022</v>
      </c>
      <c r="B1932" s="35" t="s">
        <v>29</v>
      </c>
      <c r="C1932" s="35" t="s">
        <v>84</v>
      </c>
      <c r="D1932" s="35" t="s">
        <v>136</v>
      </c>
      <c r="E1932" s="35" t="s">
        <v>43</v>
      </c>
      <c r="F1932" s="35" t="s">
        <v>97</v>
      </c>
      <c r="G1932" s="35" t="s">
        <v>138</v>
      </c>
      <c r="H1932" t="b">
        <v>0</v>
      </c>
      <c r="I1932">
        <v>7</v>
      </c>
      <c r="J1932" s="35" t="s">
        <v>139</v>
      </c>
    </row>
    <row r="1933" spans="1:10" x14ac:dyDescent="0.4">
      <c r="A1933">
        <v>2022</v>
      </c>
      <c r="B1933" s="35" t="s">
        <v>29</v>
      </c>
      <c r="C1933" s="35" t="s">
        <v>84</v>
      </c>
      <c r="D1933" s="35" t="s">
        <v>136</v>
      </c>
      <c r="E1933" s="35" t="s">
        <v>44</v>
      </c>
      <c r="F1933" s="35" t="s">
        <v>98</v>
      </c>
      <c r="G1933" s="35" t="s">
        <v>138</v>
      </c>
      <c r="H1933" t="b">
        <v>0</v>
      </c>
      <c r="I1933">
        <v>30</v>
      </c>
      <c r="J1933" s="35" t="s">
        <v>139</v>
      </c>
    </row>
    <row r="1934" spans="1:10" x14ac:dyDescent="0.4">
      <c r="A1934">
        <v>2022</v>
      </c>
      <c r="B1934" s="35" t="s">
        <v>29</v>
      </c>
      <c r="C1934" s="35" t="s">
        <v>84</v>
      </c>
      <c r="D1934" s="35" t="s">
        <v>136</v>
      </c>
      <c r="E1934" s="35" t="s">
        <v>145</v>
      </c>
      <c r="F1934" s="35" t="s">
        <v>146</v>
      </c>
      <c r="G1934" s="35" t="s">
        <v>147</v>
      </c>
      <c r="H1934" t="b">
        <v>0</v>
      </c>
      <c r="I1934">
        <v>105</v>
      </c>
      <c r="J1934" s="35" t="s">
        <v>139</v>
      </c>
    </row>
    <row r="1935" spans="1:10" x14ac:dyDescent="0.4">
      <c r="A1935">
        <v>2022</v>
      </c>
      <c r="B1935" s="35" t="s">
        <v>29</v>
      </c>
      <c r="C1935" s="35" t="s">
        <v>84</v>
      </c>
      <c r="D1935" s="35" t="s">
        <v>136</v>
      </c>
      <c r="E1935" s="35" t="s">
        <v>45</v>
      </c>
      <c r="F1935" s="35" t="s">
        <v>99</v>
      </c>
      <c r="G1935" s="35" t="s">
        <v>136</v>
      </c>
      <c r="H1935" t="b">
        <v>0</v>
      </c>
      <c r="I1935">
        <v>22</v>
      </c>
      <c r="J1935" s="35" t="s">
        <v>139</v>
      </c>
    </row>
    <row r="1936" spans="1:10" x14ac:dyDescent="0.4">
      <c r="A1936">
        <v>2022</v>
      </c>
      <c r="B1936" s="35" t="s">
        <v>29</v>
      </c>
      <c r="C1936" s="35" t="s">
        <v>84</v>
      </c>
      <c r="D1936" s="35" t="s">
        <v>136</v>
      </c>
      <c r="E1936" s="35" t="s">
        <v>47</v>
      </c>
      <c r="F1936" s="35" t="s">
        <v>101</v>
      </c>
      <c r="G1936" s="35" t="s">
        <v>138</v>
      </c>
      <c r="H1936" t="b">
        <v>0</v>
      </c>
      <c r="I1936">
        <v>5</v>
      </c>
      <c r="J1936" s="35" t="s">
        <v>139</v>
      </c>
    </row>
    <row r="1937" spans="1:10" x14ac:dyDescent="0.4">
      <c r="A1937">
        <v>2022</v>
      </c>
      <c r="B1937" s="35" t="s">
        <v>29</v>
      </c>
      <c r="C1937" s="35" t="s">
        <v>84</v>
      </c>
      <c r="D1937" s="35" t="s">
        <v>136</v>
      </c>
      <c r="E1937" s="35" t="s">
        <v>46</v>
      </c>
      <c r="F1937" s="35" t="s">
        <v>100</v>
      </c>
      <c r="G1937" s="35" t="s">
        <v>140</v>
      </c>
      <c r="H1937" t="b">
        <v>0</v>
      </c>
      <c r="I1937">
        <v>1</v>
      </c>
      <c r="J1937" s="35" t="s">
        <v>139</v>
      </c>
    </row>
    <row r="1938" spans="1:10" x14ac:dyDescent="0.4">
      <c r="A1938">
        <v>2022</v>
      </c>
      <c r="B1938" s="35" t="s">
        <v>29</v>
      </c>
      <c r="C1938" s="35" t="s">
        <v>84</v>
      </c>
      <c r="D1938" s="35" t="s">
        <v>136</v>
      </c>
      <c r="E1938" s="35" t="s">
        <v>48</v>
      </c>
      <c r="F1938" s="35" t="s">
        <v>102</v>
      </c>
      <c r="G1938" s="35" t="s">
        <v>136</v>
      </c>
      <c r="H1938" t="b">
        <v>0</v>
      </c>
      <c r="I1938">
        <v>56</v>
      </c>
      <c r="J1938" s="35" t="s">
        <v>139</v>
      </c>
    </row>
    <row r="1939" spans="1:10" x14ac:dyDescent="0.4">
      <c r="A1939">
        <v>2022</v>
      </c>
      <c r="B1939" s="35" t="s">
        <v>29</v>
      </c>
      <c r="C1939" s="35" t="s">
        <v>84</v>
      </c>
      <c r="D1939" s="35" t="s">
        <v>136</v>
      </c>
      <c r="E1939" s="35" t="s">
        <v>50</v>
      </c>
      <c r="F1939" s="35" t="s">
        <v>104</v>
      </c>
      <c r="G1939" s="35" t="s">
        <v>144</v>
      </c>
      <c r="H1939" t="b">
        <v>0</v>
      </c>
      <c r="I1939">
        <v>9</v>
      </c>
      <c r="J1939" s="35" t="s">
        <v>139</v>
      </c>
    </row>
    <row r="1940" spans="1:10" x14ac:dyDescent="0.4">
      <c r="A1940">
        <v>2022</v>
      </c>
      <c r="B1940" s="35" t="s">
        <v>29</v>
      </c>
      <c r="C1940" s="35" t="s">
        <v>84</v>
      </c>
      <c r="D1940" s="35" t="s">
        <v>136</v>
      </c>
      <c r="E1940" s="35" t="s">
        <v>51</v>
      </c>
      <c r="F1940" s="35" t="s">
        <v>105</v>
      </c>
      <c r="G1940" s="35" t="s">
        <v>136</v>
      </c>
      <c r="H1940" t="b">
        <v>0</v>
      </c>
      <c r="I1940">
        <v>3</v>
      </c>
      <c r="J1940" s="35" t="s">
        <v>139</v>
      </c>
    </row>
    <row r="1941" spans="1:10" x14ac:dyDescent="0.4">
      <c r="A1941">
        <v>2022</v>
      </c>
      <c r="B1941" s="35" t="s">
        <v>33</v>
      </c>
      <c r="C1941" s="35" t="s">
        <v>88</v>
      </c>
      <c r="D1941" s="35" t="s">
        <v>140</v>
      </c>
      <c r="E1941" s="35" t="s">
        <v>161</v>
      </c>
      <c r="F1941" s="35" t="s">
        <v>162</v>
      </c>
      <c r="G1941" s="35" t="s">
        <v>161</v>
      </c>
      <c r="H1941" t="b">
        <v>0</v>
      </c>
      <c r="I1941">
        <v>155083</v>
      </c>
      <c r="J1941" s="35" t="s">
        <v>139</v>
      </c>
    </row>
    <row r="1942" spans="1:10" x14ac:dyDescent="0.4">
      <c r="A1942">
        <v>2022</v>
      </c>
      <c r="B1942" s="35" t="s">
        <v>33</v>
      </c>
      <c r="C1942" s="35" t="s">
        <v>88</v>
      </c>
      <c r="D1942" s="35" t="s">
        <v>140</v>
      </c>
      <c r="E1942" s="35" t="s">
        <v>2</v>
      </c>
      <c r="F1942" s="35" t="s">
        <v>57</v>
      </c>
      <c r="G1942" s="35" t="s">
        <v>136</v>
      </c>
      <c r="H1942" t="b">
        <v>0</v>
      </c>
      <c r="I1942">
        <v>38</v>
      </c>
      <c r="J1942" s="35" t="s">
        <v>139</v>
      </c>
    </row>
    <row r="1943" spans="1:10" x14ac:dyDescent="0.4">
      <c r="A1943">
        <v>2022</v>
      </c>
      <c r="B1943" s="35" t="s">
        <v>33</v>
      </c>
      <c r="C1943" s="35" t="s">
        <v>88</v>
      </c>
      <c r="D1943" s="35" t="s">
        <v>140</v>
      </c>
      <c r="E1943" s="35" t="s">
        <v>1</v>
      </c>
      <c r="F1943" s="35" t="s">
        <v>56</v>
      </c>
      <c r="G1943" s="35" t="s">
        <v>138</v>
      </c>
      <c r="H1943" t="b">
        <v>0</v>
      </c>
      <c r="I1943">
        <v>102</v>
      </c>
      <c r="J1943" s="35" t="s">
        <v>139</v>
      </c>
    </row>
    <row r="1944" spans="1:10" x14ac:dyDescent="0.4">
      <c r="A1944">
        <v>2022</v>
      </c>
      <c r="B1944" s="35" t="s">
        <v>33</v>
      </c>
      <c r="C1944" s="35" t="s">
        <v>88</v>
      </c>
      <c r="D1944" s="35" t="s">
        <v>140</v>
      </c>
      <c r="E1944" s="35" t="s">
        <v>4</v>
      </c>
      <c r="F1944" s="35" t="s">
        <v>59</v>
      </c>
      <c r="G1944" s="35" t="s">
        <v>138</v>
      </c>
      <c r="H1944" t="b">
        <v>0</v>
      </c>
      <c r="I1944">
        <v>68</v>
      </c>
      <c r="J1944" s="35" t="s">
        <v>139</v>
      </c>
    </row>
    <row r="1945" spans="1:10" x14ac:dyDescent="0.4">
      <c r="A1945">
        <v>2022</v>
      </c>
      <c r="B1945" s="35" t="s">
        <v>33</v>
      </c>
      <c r="C1945" s="35" t="s">
        <v>88</v>
      </c>
      <c r="D1945" s="35" t="s">
        <v>140</v>
      </c>
      <c r="E1945" s="35" t="s">
        <v>3</v>
      </c>
      <c r="F1945" s="35" t="s">
        <v>58</v>
      </c>
      <c r="G1945" s="35" t="s">
        <v>136</v>
      </c>
      <c r="H1945" t="b">
        <v>0</v>
      </c>
      <c r="I1945">
        <v>246</v>
      </c>
      <c r="J1945" s="35" t="s">
        <v>139</v>
      </c>
    </row>
    <row r="1946" spans="1:10" x14ac:dyDescent="0.4">
      <c r="A1946">
        <v>2022</v>
      </c>
      <c r="B1946" s="35" t="s">
        <v>33</v>
      </c>
      <c r="C1946" s="35" t="s">
        <v>88</v>
      </c>
      <c r="D1946" s="35" t="s">
        <v>140</v>
      </c>
      <c r="E1946" s="35" t="s">
        <v>5</v>
      </c>
      <c r="F1946" s="35" t="s">
        <v>60</v>
      </c>
      <c r="G1946" s="35" t="s">
        <v>136</v>
      </c>
      <c r="H1946" t="b">
        <v>0</v>
      </c>
      <c r="I1946">
        <v>3723</v>
      </c>
      <c r="J1946" s="35" t="s">
        <v>139</v>
      </c>
    </row>
    <row r="1947" spans="1:10" x14ac:dyDescent="0.4">
      <c r="A1947">
        <v>2022</v>
      </c>
      <c r="B1947" s="35" t="s">
        <v>33</v>
      </c>
      <c r="C1947" s="35" t="s">
        <v>88</v>
      </c>
      <c r="D1947" s="35" t="s">
        <v>140</v>
      </c>
      <c r="E1947" s="35" t="s">
        <v>6</v>
      </c>
      <c r="F1947" s="35" t="s">
        <v>61</v>
      </c>
      <c r="G1947" s="35" t="s">
        <v>136</v>
      </c>
      <c r="H1947" t="b">
        <v>0</v>
      </c>
      <c r="I1947">
        <v>442</v>
      </c>
      <c r="J1947" s="35" t="s">
        <v>139</v>
      </c>
    </row>
    <row r="1948" spans="1:10" x14ac:dyDescent="0.4">
      <c r="A1948">
        <v>2022</v>
      </c>
      <c r="B1948" s="35" t="s">
        <v>33</v>
      </c>
      <c r="C1948" s="35" t="s">
        <v>88</v>
      </c>
      <c r="D1948" s="35" t="s">
        <v>140</v>
      </c>
      <c r="E1948" s="35" t="s">
        <v>7</v>
      </c>
      <c r="F1948" s="35" t="s">
        <v>62</v>
      </c>
      <c r="G1948" s="35" t="s">
        <v>140</v>
      </c>
      <c r="H1948" t="b">
        <v>0</v>
      </c>
      <c r="I1948">
        <v>2186</v>
      </c>
      <c r="J1948" s="35" t="s">
        <v>139</v>
      </c>
    </row>
    <row r="1949" spans="1:10" x14ac:dyDescent="0.4">
      <c r="A1949">
        <v>2022</v>
      </c>
      <c r="B1949" s="35" t="s">
        <v>33</v>
      </c>
      <c r="C1949" s="35" t="s">
        <v>88</v>
      </c>
      <c r="D1949" s="35" t="s">
        <v>140</v>
      </c>
      <c r="E1949" s="35" t="s">
        <v>9</v>
      </c>
      <c r="F1949" s="35" t="s">
        <v>64</v>
      </c>
      <c r="G1949" s="35" t="s">
        <v>138</v>
      </c>
      <c r="H1949" t="b">
        <v>0</v>
      </c>
      <c r="I1949">
        <v>197</v>
      </c>
      <c r="J1949" s="35" t="s">
        <v>139</v>
      </c>
    </row>
    <row r="1950" spans="1:10" x14ac:dyDescent="0.4">
      <c r="A1950">
        <v>2022</v>
      </c>
      <c r="B1950" s="35" t="s">
        <v>33</v>
      </c>
      <c r="C1950" s="35" t="s">
        <v>88</v>
      </c>
      <c r="D1950" s="35" t="s">
        <v>140</v>
      </c>
      <c r="E1950" s="35" t="s">
        <v>8</v>
      </c>
      <c r="F1950" s="35" t="s">
        <v>63</v>
      </c>
      <c r="G1950" s="35" t="s">
        <v>138</v>
      </c>
      <c r="H1950" t="b">
        <v>0</v>
      </c>
      <c r="I1950">
        <v>172</v>
      </c>
      <c r="J1950" s="35" t="s">
        <v>139</v>
      </c>
    </row>
    <row r="1951" spans="1:10" x14ac:dyDescent="0.4">
      <c r="A1951">
        <v>2022</v>
      </c>
      <c r="B1951" s="35" t="s">
        <v>33</v>
      </c>
      <c r="C1951" s="35" t="s">
        <v>88</v>
      </c>
      <c r="D1951" s="35" t="s">
        <v>140</v>
      </c>
      <c r="E1951" s="35" t="s">
        <v>141</v>
      </c>
      <c r="F1951" s="35" t="s">
        <v>142</v>
      </c>
      <c r="G1951" s="35" t="s">
        <v>143</v>
      </c>
      <c r="H1951" t="b">
        <v>0</v>
      </c>
      <c r="I1951">
        <v>8060</v>
      </c>
      <c r="J1951" s="35" t="s">
        <v>139</v>
      </c>
    </row>
    <row r="1952" spans="1:10" x14ac:dyDescent="0.4">
      <c r="A1952">
        <v>2022</v>
      </c>
      <c r="B1952" s="35" t="s">
        <v>33</v>
      </c>
      <c r="C1952" s="35" t="s">
        <v>88</v>
      </c>
      <c r="D1952" s="35" t="s">
        <v>140</v>
      </c>
      <c r="E1952" s="35" t="s">
        <v>10</v>
      </c>
      <c r="F1952" s="35" t="s">
        <v>65</v>
      </c>
      <c r="G1952" s="35" t="s">
        <v>138</v>
      </c>
      <c r="H1952" t="b">
        <v>0</v>
      </c>
      <c r="I1952">
        <v>1477</v>
      </c>
      <c r="J1952" s="35" t="s">
        <v>139</v>
      </c>
    </row>
    <row r="1953" spans="1:10" x14ac:dyDescent="0.4">
      <c r="A1953">
        <v>2022</v>
      </c>
      <c r="B1953" s="35" t="s">
        <v>33</v>
      </c>
      <c r="C1953" s="35" t="s">
        <v>88</v>
      </c>
      <c r="D1953" s="35" t="s">
        <v>140</v>
      </c>
      <c r="E1953" s="35" t="s">
        <v>11</v>
      </c>
      <c r="F1953" s="35" t="s">
        <v>66</v>
      </c>
      <c r="G1953" s="35" t="s">
        <v>138</v>
      </c>
      <c r="H1953" t="b">
        <v>0</v>
      </c>
      <c r="I1953">
        <v>570</v>
      </c>
      <c r="J1953" s="35" t="s">
        <v>139</v>
      </c>
    </row>
    <row r="1954" spans="1:10" x14ac:dyDescent="0.4">
      <c r="A1954">
        <v>2022</v>
      </c>
      <c r="B1954" s="35" t="s">
        <v>33</v>
      </c>
      <c r="C1954" s="35" t="s">
        <v>88</v>
      </c>
      <c r="D1954" s="35" t="s">
        <v>140</v>
      </c>
      <c r="E1954" s="35" t="s">
        <v>151</v>
      </c>
      <c r="F1954" s="35" t="s">
        <v>107</v>
      </c>
      <c r="G1954" s="35" t="s">
        <v>136</v>
      </c>
      <c r="H1954" t="b">
        <v>0</v>
      </c>
      <c r="I1954">
        <v>10</v>
      </c>
      <c r="J1954" s="35" t="s">
        <v>139</v>
      </c>
    </row>
    <row r="1955" spans="1:10" x14ac:dyDescent="0.4">
      <c r="A1955">
        <v>2022</v>
      </c>
      <c r="B1955" s="35" t="s">
        <v>33</v>
      </c>
      <c r="C1955" s="35" t="s">
        <v>88</v>
      </c>
      <c r="D1955" s="35" t="s">
        <v>140</v>
      </c>
      <c r="E1955" s="35" t="s">
        <v>12</v>
      </c>
      <c r="F1955" s="35" t="s">
        <v>67</v>
      </c>
      <c r="G1955" s="35" t="s">
        <v>136</v>
      </c>
      <c r="H1955" t="b">
        <v>0</v>
      </c>
      <c r="I1955">
        <v>137</v>
      </c>
      <c r="J1955" s="35" t="s">
        <v>139</v>
      </c>
    </row>
    <row r="1956" spans="1:10" x14ac:dyDescent="0.4">
      <c r="A1956">
        <v>2022</v>
      </c>
      <c r="B1956" s="35" t="s">
        <v>33</v>
      </c>
      <c r="C1956" s="35" t="s">
        <v>88</v>
      </c>
      <c r="D1956" s="35" t="s">
        <v>140</v>
      </c>
      <c r="E1956" s="35" t="s">
        <v>16</v>
      </c>
      <c r="F1956" s="35" t="s">
        <v>71</v>
      </c>
      <c r="G1956" s="35" t="s">
        <v>144</v>
      </c>
      <c r="H1956" t="b">
        <v>0</v>
      </c>
      <c r="I1956">
        <v>47</v>
      </c>
      <c r="J1956" s="35" t="s">
        <v>139</v>
      </c>
    </row>
    <row r="1957" spans="1:10" x14ac:dyDescent="0.4">
      <c r="A1957">
        <v>2022</v>
      </c>
      <c r="B1957" s="35" t="s">
        <v>33</v>
      </c>
      <c r="C1957" s="35" t="s">
        <v>88</v>
      </c>
      <c r="D1957" s="35" t="s">
        <v>140</v>
      </c>
      <c r="E1957" s="35" t="s">
        <v>13</v>
      </c>
      <c r="F1957" s="35" t="s">
        <v>68</v>
      </c>
      <c r="G1957" s="35" t="s">
        <v>136</v>
      </c>
      <c r="H1957" t="b">
        <v>0</v>
      </c>
      <c r="I1957">
        <v>48</v>
      </c>
      <c r="J1957" s="35" t="s">
        <v>139</v>
      </c>
    </row>
    <row r="1958" spans="1:10" x14ac:dyDescent="0.4">
      <c r="A1958">
        <v>2022</v>
      </c>
      <c r="B1958" s="35" t="s">
        <v>33</v>
      </c>
      <c r="C1958" s="35" t="s">
        <v>88</v>
      </c>
      <c r="D1958" s="35" t="s">
        <v>140</v>
      </c>
      <c r="E1958" s="35" t="s">
        <v>14</v>
      </c>
      <c r="F1958" s="35" t="s">
        <v>69</v>
      </c>
      <c r="G1958" s="35" t="s">
        <v>144</v>
      </c>
      <c r="H1958" t="b">
        <v>0</v>
      </c>
      <c r="I1958">
        <v>885</v>
      </c>
      <c r="J1958" s="35" t="s">
        <v>139</v>
      </c>
    </row>
    <row r="1959" spans="1:10" x14ac:dyDescent="0.4">
      <c r="A1959">
        <v>2022</v>
      </c>
      <c r="B1959" s="35" t="s">
        <v>33</v>
      </c>
      <c r="C1959" s="35" t="s">
        <v>88</v>
      </c>
      <c r="D1959" s="35" t="s">
        <v>140</v>
      </c>
      <c r="E1959" s="35" t="s">
        <v>15</v>
      </c>
      <c r="F1959" s="35" t="s">
        <v>70</v>
      </c>
      <c r="G1959" s="35" t="s">
        <v>144</v>
      </c>
      <c r="H1959" t="b">
        <v>0</v>
      </c>
      <c r="I1959">
        <v>170</v>
      </c>
      <c r="J1959" s="35" t="s">
        <v>139</v>
      </c>
    </row>
    <row r="1960" spans="1:10" x14ac:dyDescent="0.4">
      <c r="A1960">
        <v>2022</v>
      </c>
      <c r="B1960" s="35" t="s">
        <v>33</v>
      </c>
      <c r="C1960" s="35" t="s">
        <v>88</v>
      </c>
      <c r="D1960" s="35" t="s">
        <v>140</v>
      </c>
      <c r="E1960" s="35" t="s">
        <v>17</v>
      </c>
      <c r="F1960" s="35" t="s">
        <v>72</v>
      </c>
      <c r="G1960" s="35" t="s">
        <v>144</v>
      </c>
      <c r="H1960" t="b">
        <v>0</v>
      </c>
      <c r="I1960">
        <v>72</v>
      </c>
      <c r="J1960" s="35" t="s">
        <v>139</v>
      </c>
    </row>
    <row r="1961" spans="1:10" x14ac:dyDescent="0.4">
      <c r="A1961">
        <v>2022</v>
      </c>
      <c r="B1961" s="35" t="s">
        <v>33</v>
      </c>
      <c r="C1961" s="35" t="s">
        <v>88</v>
      </c>
      <c r="D1961" s="35" t="s">
        <v>140</v>
      </c>
      <c r="E1961" s="35" t="s">
        <v>18</v>
      </c>
      <c r="F1961" s="35" t="s">
        <v>73</v>
      </c>
      <c r="G1961" s="35" t="s">
        <v>138</v>
      </c>
      <c r="H1961" t="b">
        <v>0</v>
      </c>
      <c r="I1961">
        <v>97</v>
      </c>
      <c r="J1961" s="35" t="s">
        <v>139</v>
      </c>
    </row>
    <row r="1962" spans="1:10" x14ac:dyDescent="0.4">
      <c r="A1962">
        <v>2022</v>
      </c>
      <c r="B1962" s="35" t="s">
        <v>33</v>
      </c>
      <c r="C1962" s="35" t="s">
        <v>88</v>
      </c>
      <c r="D1962" s="35" t="s">
        <v>140</v>
      </c>
      <c r="E1962" s="35" t="s">
        <v>19</v>
      </c>
      <c r="F1962" s="35" t="s">
        <v>74</v>
      </c>
      <c r="G1962" s="35" t="s">
        <v>138</v>
      </c>
      <c r="H1962" t="b">
        <v>0</v>
      </c>
      <c r="I1962">
        <v>139</v>
      </c>
      <c r="J1962" s="35" t="s">
        <v>139</v>
      </c>
    </row>
    <row r="1963" spans="1:10" x14ac:dyDescent="0.4">
      <c r="A1963">
        <v>2022</v>
      </c>
      <c r="B1963" s="35" t="s">
        <v>33</v>
      </c>
      <c r="C1963" s="35" t="s">
        <v>88</v>
      </c>
      <c r="D1963" s="35" t="s">
        <v>140</v>
      </c>
      <c r="E1963" s="35" t="s">
        <v>22</v>
      </c>
      <c r="F1963" s="35" t="s">
        <v>77</v>
      </c>
      <c r="G1963" s="35" t="s">
        <v>140</v>
      </c>
      <c r="H1963" t="b">
        <v>0</v>
      </c>
      <c r="I1963">
        <v>2949</v>
      </c>
      <c r="J1963" s="35" t="s">
        <v>139</v>
      </c>
    </row>
    <row r="1964" spans="1:10" x14ac:dyDescent="0.4">
      <c r="A1964">
        <v>2022</v>
      </c>
      <c r="B1964" s="35" t="s">
        <v>33</v>
      </c>
      <c r="C1964" s="35" t="s">
        <v>88</v>
      </c>
      <c r="D1964" s="35" t="s">
        <v>140</v>
      </c>
      <c r="E1964" s="35" t="s">
        <v>21</v>
      </c>
      <c r="F1964" s="35" t="s">
        <v>76</v>
      </c>
      <c r="G1964" s="35" t="s">
        <v>138</v>
      </c>
      <c r="H1964" t="b">
        <v>0</v>
      </c>
      <c r="I1964">
        <v>1427</v>
      </c>
      <c r="J1964" s="35" t="s">
        <v>139</v>
      </c>
    </row>
    <row r="1965" spans="1:10" x14ac:dyDescent="0.4">
      <c r="A1965">
        <v>2022</v>
      </c>
      <c r="B1965" s="35" t="s">
        <v>33</v>
      </c>
      <c r="C1965" s="35" t="s">
        <v>88</v>
      </c>
      <c r="D1965" s="35" t="s">
        <v>140</v>
      </c>
      <c r="E1965" s="35" t="s">
        <v>20</v>
      </c>
      <c r="F1965" s="35" t="s">
        <v>75</v>
      </c>
      <c r="G1965" s="35" t="s">
        <v>140</v>
      </c>
      <c r="H1965" t="b">
        <v>0</v>
      </c>
      <c r="I1965">
        <v>305</v>
      </c>
      <c r="J1965" s="35" t="s">
        <v>139</v>
      </c>
    </row>
    <row r="1966" spans="1:10" x14ac:dyDescent="0.4">
      <c r="A1966">
        <v>2022</v>
      </c>
      <c r="B1966" s="35" t="s">
        <v>33</v>
      </c>
      <c r="C1966" s="35" t="s">
        <v>88</v>
      </c>
      <c r="D1966" s="35" t="s">
        <v>140</v>
      </c>
      <c r="E1966" s="35" t="s">
        <v>23</v>
      </c>
      <c r="F1966" s="35" t="s">
        <v>78</v>
      </c>
      <c r="G1966" s="35" t="s">
        <v>144</v>
      </c>
      <c r="H1966" t="b">
        <v>0</v>
      </c>
      <c r="I1966">
        <v>366</v>
      </c>
      <c r="J1966" s="35" t="s">
        <v>139</v>
      </c>
    </row>
    <row r="1967" spans="1:10" x14ac:dyDescent="0.4">
      <c r="A1967">
        <v>2022</v>
      </c>
      <c r="B1967" s="35" t="s">
        <v>33</v>
      </c>
      <c r="C1967" s="35" t="s">
        <v>88</v>
      </c>
      <c r="D1967" s="35" t="s">
        <v>140</v>
      </c>
      <c r="E1967" s="35" t="s">
        <v>24</v>
      </c>
      <c r="F1967" s="35" t="s">
        <v>79</v>
      </c>
      <c r="G1967" s="35" t="s">
        <v>144</v>
      </c>
      <c r="H1967" t="b">
        <v>0</v>
      </c>
      <c r="I1967">
        <v>292</v>
      </c>
      <c r="J1967" s="35" t="s">
        <v>139</v>
      </c>
    </row>
    <row r="1968" spans="1:10" x14ac:dyDescent="0.4">
      <c r="A1968">
        <v>2022</v>
      </c>
      <c r="B1968" s="35" t="s">
        <v>33</v>
      </c>
      <c r="C1968" s="35" t="s">
        <v>88</v>
      </c>
      <c r="D1968" s="35" t="s">
        <v>140</v>
      </c>
      <c r="E1968" s="35" t="s">
        <v>26</v>
      </c>
      <c r="F1968" s="35" t="s">
        <v>81</v>
      </c>
      <c r="G1968" s="35" t="s">
        <v>144</v>
      </c>
      <c r="H1968" t="b">
        <v>0</v>
      </c>
      <c r="I1968">
        <v>196</v>
      </c>
      <c r="J1968" s="35" t="s">
        <v>139</v>
      </c>
    </row>
    <row r="1969" spans="1:10" x14ac:dyDescent="0.4">
      <c r="A1969">
        <v>2022</v>
      </c>
      <c r="B1969" s="35" t="s">
        <v>33</v>
      </c>
      <c r="C1969" s="35" t="s">
        <v>88</v>
      </c>
      <c r="D1969" s="35" t="s">
        <v>140</v>
      </c>
      <c r="E1969" s="35" t="s">
        <v>153</v>
      </c>
      <c r="F1969" s="35" t="s">
        <v>154</v>
      </c>
      <c r="G1969" s="35" t="s">
        <v>136</v>
      </c>
      <c r="H1969" t="b">
        <v>0</v>
      </c>
      <c r="I1969">
        <v>1</v>
      </c>
      <c r="J1969" s="35" t="s">
        <v>139</v>
      </c>
    </row>
    <row r="1970" spans="1:10" x14ac:dyDescent="0.4">
      <c r="A1970">
        <v>2022</v>
      </c>
      <c r="B1970" s="35" t="s">
        <v>33</v>
      </c>
      <c r="C1970" s="35" t="s">
        <v>88</v>
      </c>
      <c r="D1970" s="35" t="s">
        <v>140</v>
      </c>
      <c r="E1970" s="35" t="s">
        <v>25</v>
      </c>
      <c r="F1970" s="35" t="s">
        <v>80</v>
      </c>
      <c r="G1970" s="35" t="s">
        <v>138</v>
      </c>
      <c r="H1970" t="b">
        <v>0</v>
      </c>
      <c r="I1970">
        <v>37</v>
      </c>
      <c r="J1970" s="35" t="s">
        <v>139</v>
      </c>
    </row>
    <row r="1971" spans="1:10" x14ac:dyDescent="0.4">
      <c r="A1971">
        <v>2022</v>
      </c>
      <c r="B1971" s="35" t="s">
        <v>33</v>
      </c>
      <c r="C1971" s="35" t="s">
        <v>88</v>
      </c>
      <c r="D1971" s="35" t="s">
        <v>140</v>
      </c>
      <c r="E1971" s="35" t="s">
        <v>27</v>
      </c>
      <c r="F1971" s="35" t="s">
        <v>82</v>
      </c>
      <c r="G1971" s="35" t="s">
        <v>136</v>
      </c>
      <c r="H1971" t="b">
        <v>0</v>
      </c>
      <c r="I1971">
        <v>42</v>
      </c>
      <c r="J1971" s="35" t="s">
        <v>139</v>
      </c>
    </row>
    <row r="1972" spans="1:10" x14ac:dyDescent="0.4">
      <c r="A1972">
        <v>2022</v>
      </c>
      <c r="B1972" s="35" t="s">
        <v>33</v>
      </c>
      <c r="C1972" s="35" t="s">
        <v>88</v>
      </c>
      <c r="D1972" s="35" t="s">
        <v>140</v>
      </c>
      <c r="E1972" s="35" t="s">
        <v>34</v>
      </c>
      <c r="F1972" s="35" t="s">
        <v>89</v>
      </c>
      <c r="G1972" s="35" t="s">
        <v>138</v>
      </c>
      <c r="H1972" t="b">
        <v>0</v>
      </c>
      <c r="I1972">
        <v>488</v>
      </c>
      <c r="J1972" s="35" t="s">
        <v>139</v>
      </c>
    </row>
    <row r="1973" spans="1:10" x14ac:dyDescent="0.4">
      <c r="A1973">
        <v>2022</v>
      </c>
      <c r="B1973" s="35" t="s">
        <v>33</v>
      </c>
      <c r="C1973" s="35" t="s">
        <v>88</v>
      </c>
      <c r="D1973" s="35" t="s">
        <v>140</v>
      </c>
      <c r="E1973" s="35" t="s">
        <v>35</v>
      </c>
      <c r="F1973" s="35" t="s">
        <v>111</v>
      </c>
      <c r="G1973" s="35" t="s">
        <v>136</v>
      </c>
      <c r="H1973" t="b">
        <v>0</v>
      </c>
      <c r="I1973">
        <v>13</v>
      </c>
      <c r="J1973" s="35" t="s">
        <v>139</v>
      </c>
    </row>
    <row r="1974" spans="1:10" x14ac:dyDescent="0.4">
      <c r="A1974">
        <v>2022</v>
      </c>
      <c r="B1974" s="35" t="s">
        <v>33</v>
      </c>
      <c r="C1974" s="35" t="s">
        <v>88</v>
      </c>
      <c r="D1974" s="35" t="s">
        <v>140</v>
      </c>
      <c r="E1974" s="35" t="s">
        <v>28</v>
      </c>
      <c r="F1974" s="35" t="s">
        <v>83</v>
      </c>
      <c r="G1974" s="35" t="s">
        <v>144</v>
      </c>
      <c r="H1974" t="b">
        <v>0</v>
      </c>
      <c r="I1974">
        <v>49</v>
      </c>
      <c r="J1974" s="35" t="s">
        <v>139</v>
      </c>
    </row>
    <row r="1975" spans="1:10" x14ac:dyDescent="0.4">
      <c r="A1975">
        <v>2022</v>
      </c>
      <c r="B1975" s="35" t="s">
        <v>33</v>
      </c>
      <c r="C1975" s="35" t="s">
        <v>88</v>
      </c>
      <c r="D1975" s="35" t="s">
        <v>140</v>
      </c>
      <c r="E1975" s="35" t="s">
        <v>30</v>
      </c>
      <c r="F1975" s="35" t="s">
        <v>85</v>
      </c>
      <c r="G1975" s="35" t="s">
        <v>140</v>
      </c>
      <c r="H1975" t="b">
        <v>0</v>
      </c>
      <c r="I1975">
        <v>464</v>
      </c>
      <c r="J1975" s="35" t="s">
        <v>139</v>
      </c>
    </row>
    <row r="1976" spans="1:10" x14ac:dyDescent="0.4">
      <c r="A1976">
        <v>2022</v>
      </c>
      <c r="B1976" s="35" t="s">
        <v>33</v>
      </c>
      <c r="C1976" s="35" t="s">
        <v>88</v>
      </c>
      <c r="D1976" s="35" t="s">
        <v>140</v>
      </c>
      <c r="E1976" s="35" t="s">
        <v>31</v>
      </c>
      <c r="F1976" s="35" t="s">
        <v>86</v>
      </c>
      <c r="G1976" s="35" t="s">
        <v>140</v>
      </c>
      <c r="H1976" t="b">
        <v>0</v>
      </c>
      <c r="I1976">
        <v>5263</v>
      </c>
      <c r="J1976" s="35" t="s">
        <v>139</v>
      </c>
    </row>
    <row r="1977" spans="1:10" x14ac:dyDescent="0.4">
      <c r="A1977">
        <v>2022</v>
      </c>
      <c r="B1977" s="35" t="s">
        <v>33</v>
      </c>
      <c r="C1977" s="35" t="s">
        <v>88</v>
      </c>
      <c r="D1977" s="35" t="s">
        <v>140</v>
      </c>
      <c r="E1977" s="35" t="s">
        <v>32</v>
      </c>
      <c r="F1977" s="35" t="s">
        <v>87</v>
      </c>
      <c r="G1977" s="35" t="s">
        <v>136</v>
      </c>
      <c r="H1977" t="b">
        <v>0</v>
      </c>
      <c r="I1977">
        <v>74</v>
      </c>
      <c r="J1977" s="35" t="s">
        <v>139</v>
      </c>
    </row>
    <row r="1978" spans="1:10" x14ac:dyDescent="0.4">
      <c r="A1978">
        <v>2022</v>
      </c>
      <c r="B1978" s="35" t="s">
        <v>33</v>
      </c>
      <c r="C1978" s="35" t="s">
        <v>88</v>
      </c>
      <c r="D1978" s="35" t="s">
        <v>140</v>
      </c>
      <c r="E1978" s="35" t="s">
        <v>29</v>
      </c>
      <c r="F1978" s="35" t="s">
        <v>84</v>
      </c>
      <c r="G1978" s="35" t="s">
        <v>136</v>
      </c>
      <c r="H1978" t="b">
        <v>0</v>
      </c>
      <c r="I1978">
        <v>132</v>
      </c>
      <c r="J1978" s="35" t="s">
        <v>139</v>
      </c>
    </row>
    <row r="1979" spans="1:10" x14ac:dyDescent="0.4">
      <c r="A1979">
        <v>2022</v>
      </c>
      <c r="B1979" s="35" t="s">
        <v>33</v>
      </c>
      <c r="C1979" s="35" t="s">
        <v>88</v>
      </c>
      <c r="D1979" s="35" t="s">
        <v>140</v>
      </c>
      <c r="E1979" s="35" t="s">
        <v>33</v>
      </c>
      <c r="F1979" s="35" t="s">
        <v>88</v>
      </c>
      <c r="G1979" s="35" t="s">
        <v>140</v>
      </c>
      <c r="H1979" t="b">
        <v>0</v>
      </c>
      <c r="I1979">
        <v>121115</v>
      </c>
      <c r="J1979" s="35" t="s">
        <v>137</v>
      </c>
    </row>
    <row r="1980" spans="1:10" x14ac:dyDescent="0.4">
      <c r="A1980">
        <v>2022</v>
      </c>
      <c r="B1980" s="35" t="s">
        <v>33</v>
      </c>
      <c r="C1980" s="35" t="s">
        <v>88</v>
      </c>
      <c r="D1980" s="35" t="s">
        <v>140</v>
      </c>
      <c r="E1980" s="35" t="s">
        <v>36</v>
      </c>
      <c r="F1980" s="35" t="s">
        <v>90</v>
      </c>
      <c r="G1980" s="35" t="s">
        <v>144</v>
      </c>
      <c r="H1980" t="b">
        <v>0</v>
      </c>
      <c r="I1980">
        <v>695</v>
      </c>
      <c r="J1980" s="35" t="s">
        <v>139</v>
      </c>
    </row>
    <row r="1981" spans="1:10" x14ac:dyDescent="0.4">
      <c r="A1981">
        <v>2022</v>
      </c>
      <c r="B1981" s="35" t="s">
        <v>33</v>
      </c>
      <c r="C1981" s="35" t="s">
        <v>88</v>
      </c>
      <c r="D1981" s="35" t="s">
        <v>140</v>
      </c>
      <c r="E1981" s="35" t="s">
        <v>37</v>
      </c>
      <c r="F1981" s="35" t="s">
        <v>91</v>
      </c>
      <c r="G1981" s="35" t="s">
        <v>138</v>
      </c>
      <c r="H1981" t="b">
        <v>0</v>
      </c>
      <c r="I1981">
        <v>69</v>
      </c>
      <c r="J1981" s="35" t="s">
        <v>139</v>
      </c>
    </row>
    <row r="1982" spans="1:10" x14ac:dyDescent="0.4">
      <c r="A1982">
        <v>2022</v>
      </c>
      <c r="B1982" s="35" t="s">
        <v>33</v>
      </c>
      <c r="C1982" s="35" t="s">
        <v>88</v>
      </c>
      <c r="D1982" s="35" t="s">
        <v>140</v>
      </c>
      <c r="E1982" s="35" t="s">
        <v>38</v>
      </c>
      <c r="F1982" s="35" t="s">
        <v>92</v>
      </c>
      <c r="G1982" s="35" t="s">
        <v>136</v>
      </c>
      <c r="H1982" t="b">
        <v>0</v>
      </c>
      <c r="I1982">
        <v>223</v>
      </c>
      <c r="J1982" s="35" t="s">
        <v>139</v>
      </c>
    </row>
    <row r="1983" spans="1:10" x14ac:dyDescent="0.4">
      <c r="A1983">
        <v>2022</v>
      </c>
      <c r="B1983" s="35" t="s">
        <v>33</v>
      </c>
      <c r="C1983" s="35" t="s">
        <v>88</v>
      </c>
      <c r="D1983" s="35" t="s">
        <v>140</v>
      </c>
      <c r="E1983" s="35" t="s">
        <v>39</v>
      </c>
      <c r="F1983" s="35" t="s">
        <v>93</v>
      </c>
      <c r="G1983" s="35" t="s">
        <v>140</v>
      </c>
      <c r="H1983" t="b">
        <v>0</v>
      </c>
      <c r="I1983">
        <v>2457</v>
      </c>
      <c r="J1983" s="35" t="s">
        <v>139</v>
      </c>
    </row>
    <row r="1984" spans="1:10" x14ac:dyDescent="0.4">
      <c r="A1984">
        <v>2022</v>
      </c>
      <c r="B1984" s="35" t="s">
        <v>33</v>
      </c>
      <c r="C1984" s="35" t="s">
        <v>88</v>
      </c>
      <c r="D1984" s="35" t="s">
        <v>140</v>
      </c>
      <c r="E1984" s="35" t="s">
        <v>148</v>
      </c>
      <c r="F1984" s="35" t="s">
        <v>109</v>
      </c>
      <c r="G1984" s="35" t="s">
        <v>143</v>
      </c>
      <c r="H1984" t="b">
        <v>0</v>
      </c>
      <c r="I1984">
        <v>165</v>
      </c>
      <c r="J1984" s="35" t="s">
        <v>139</v>
      </c>
    </row>
    <row r="1985" spans="1:10" x14ac:dyDescent="0.4">
      <c r="A1985">
        <v>2022</v>
      </c>
      <c r="B1985" s="35" t="s">
        <v>33</v>
      </c>
      <c r="C1985" s="35" t="s">
        <v>88</v>
      </c>
      <c r="D1985" s="35" t="s">
        <v>140</v>
      </c>
      <c r="E1985" s="35" t="s">
        <v>40</v>
      </c>
      <c r="F1985" s="35" t="s">
        <v>94</v>
      </c>
      <c r="G1985" s="35" t="s">
        <v>140</v>
      </c>
      <c r="H1985" t="b">
        <v>0</v>
      </c>
      <c r="I1985">
        <v>285</v>
      </c>
      <c r="J1985" s="35" t="s">
        <v>139</v>
      </c>
    </row>
    <row r="1986" spans="1:10" x14ac:dyDescent="0.4">
      <c r="A1986">
        <v>2022</v>
      </c>
      <c r="B1986" s="35" t="s">
        <v>33</v>
      </c>
      <c r="C1986" s="35" t="s">
        <v>88</v>
      </c>
      <c r="D1986" s="35" t="s">
        <v>140</v>
      </c>
      <c r="E1986" s="35" t="s">
        <v>41</v>
      </c>
      <c r="F1986" s="35" t="s">
        <v>95</v>
      </c>
      <c r="G1986" s="35" t="s">
        <v>138</v>
      </c>
      <c r="H1986" t="b">
        <v>0</v>
      </c>
      <c r="I1986">
        <v>166</v>
      </c>
      <c r="J1986" s="35" t="s">
        <v>139</v>
      </c>
    </row>
    <row r="1987" spans="1:10" x14ac:dyDescent="0.4">
      <c r="A1987">
        <v>2022</v>
      </c>
      <c r="B1987" s="35" t="s">
        <v>33</v>
      </c>
      <c r="C1987" s="35" t="s">
        <v>88</v>
      </c>
      <c r="D1987" s="35" t="s">
        <v>140</v>
      </c>
      <c r="E1987" s="35" t="s">
        <v>42</v>
      </c>
      <c r="F1987" s="35" t="s">
        <v>96</v>
      </c>
      <c r="G1987" s="35" t="s">
        <v>136</v>
      </c>
      <c r="H1987" t="b">
        <v>0</v>
      </c>
      <c r="I1987">
        <v>16</v>
      </c>
      <c r="J1987" s="35" t="s">
        <v>139</v>
      </c>
    </row>
    <row r="1988" spans="1:10" x14ac:dyDescent="0.4">
      <c r="A1988">
        <v>2022</v>
      </c>
      <c r="B1988" s="35" t="s">
        <v>33</v>
      </c>
      <c r="C1988" s="35" t="s">
        <v>88</v>
      </c>
      <c r="D1988" s="35" t="s">
        <v>140</v>
      </c>
      <c r="E1988" s="35" t="s">
        <v>43</v>
      </c>
      <c r="F1988" s="35" t="s">
        <v>97</v>
      </c>
      <c r="G1988" s="35" t="s">
        <v>138</v>
      </c>
      <c r="H1988" t="b">
        <v>0</v>
      </c>
      <c r="I1988">
        <v>225</v>
      </c>
      <c r="J1988" s="35" t="s">
        <v>139</v>
      </c>
    </row>
    <row r="1989" spans="1:10" x14ac:dyDescent="0.4">
      <c r="A1989">
        <v>2022</v>
      </c>
      <c r="B1989" s="35" t="s">
        <v>33</v>
      </c>
      <c r="C1989" s="35" t="s">
        <v>88</v>
      </c>
      <c r="D1989" s="35" t="s">
        <v>140</v>
      </c>
      <c r="E1989" s="35" t="s">
        <v>44</v>
      </c>
      <c r="F1989" s="35" t="s">
        <v>98</v>
      </c>
      <c r="G1989" s="35" t="s">
        <v>138</v>
      </c>
      <c r="H1989" t="b">
        <v>0</v>
      </c>
      <c r="I1989">
        <v>1433</v>
      </c>
      <c r="J1989" s="35" t="s">
        <v>139</v>
      </c>
    </row>
    <row r="1990" spans="1:10" x14ac:dyDescent="0.4">
      <c r="A1990">
        <v>2022</v>
      </c>
      <c r="B1990" s="35" t="s">
        <v>33</v>
      </c>
      <c r="C1990" s="35" t="s">
        <v>88</v>
      </c>
      <c r="D1990" s="35" t="s">
        <v>140</v>
      </c>
      <c r="E1990" s="35" t="s">
        <v>145</v>
      </c>
      <c r="F1990" s="35" t="s">
        <v>146</v>
      </c>
      <c r="G1990" s="35" t="s">
        <v>147</v>
      </c>
      <c r="H1990" t="b">
        <v>0</v>
      </c>
      <c r="I1990">
        <v>3528</v>
      </c>
      <c r="J1990" s="35" t="s">
        <v>139</v>
      </c>
    </row>
    <row r="1991" spans="1:10" x14ac:dyDescent="0.4">
      <c r="A1991">
        <v>2022</v>
      </c>
      <c r="B1991" s="35" t="s">
        <v>33</v>
      </c>
      <c r="C1991" s="35" t="s">
        <v>88</v>
      </c>
      <c r="D1991" s="35" t="s">
        <v>140</v>
      </c>
      <c r="E1991" s="35" t="s">
        <v>45</v>
      </c>
      <c r="F1991" s="35" t="s">
        <v>99</v>
      </c>
      <c r="G1991" s="35" t="s">
        <v>136</v>
      </c>
      <c r="H1991" t="b">
        <v>0</v>
      </c>
      <c r="I1991">
        <v>85</v>
      </c>
      <c r="J1991" s="35" t="s">
        <v>139</v>
      </c>
    </row>
    <row r="1992" spans="1:10" x14ac:dyDescent="0.4">
      <c r="A1992">
        <v>2022</v>
      </c>
      <c r="B1992" s="35" t="s">
        <v>33</v>
      </c>
      <c r="C1992" s="35" t="s">
        <v>88</v>
      </c>
      <c r="D1992" s="35" t="s">
        <v>140</v>
      </c>
      <c r="E1992" s="35" t="s">
        <v>47</v>
      </c>
      <c r="F1992" s="35" t="s">
        <v>101</v>
      </c>
      <c r="G1992" s="35" t="s">
        <v>138</v>
      </c>
      <c r="H1992" t="b">
        <v>0</v>
      </c>
      <c r="I1992">
        <v>977</v>
      </c>
      <c r="J1992" s="35" t="s">
        <v>139</v>
      </c>
    </row>
    <row r="1993" spans="1:10" x14ac:dyDescent="0.4">
      <c r="A1993">
        <v>2022</v>
      </c>
      <c r="B1993" s="35" t="s">
        <v>33</v>
      </c>
      <c r="C1993" s="35" t="s">
        <v>88</v>
      </c>
      <c r="D1993" s="35" t="s">
        <v>140</v>
      </c>
      <c r="E1993" s="35" t="s">
        <v>149</v>
      </c>
      <c r="F1993" s="35" t="s">
        <v>110</v>
      </c>
      <c r="G1993" s="35" t="s">
        <v>143</v>
      </c>
      <c r="H1993" t="b">
        <v>0</v>
      </c>
      <c r="I1993">
        <v>17</v>
      </c>
      <c r="J1993" s="35" t="s">
        <v>139</v>
      </c>
    </row>
    <row r="1994" spans="1:10" x14ac:dyDescent="0.4">
      <c r="A1994">
        <v>2022</v>
      </c>
      <c r="B1994" s="35" t="s">
        <v>33</v>
      </c>
      <c r="C1994" s="35" t="s">
        <v>88</v>
      </c>
      <c r="D1994" s="35" t="s">
        <v>140</v>
      </c>
      <c r="E1994" s="35" t="s">
        <v>46</v>
      </c>
      <c r="F1994" s="35" t="s">
        <v>100</v>
      </c>
      <c r="G1994" s="35" t="s">
        <v>140</v>
      </c>
      <c r="H1994" t="b">
        <v>0</v>
      </c>
      <c r="I1994">
        <v>399</v>
      </c>
      <c r="J1994" s="35" t="s">
        <v>139</v>
      </c>
    </row>
    <row r="1995" spans="1:10" x14ac:dyDescent="0.4">
      <c r="A1995">
        <v>2022</v>
      </c>
      <c r="B1995" s="35" t="s">
        <v>33</v>
      </c>
      <c r="C1995" s="35" t="s">
        <v>88</v>
      </c>
      <c r="D1995" s="35" t="s">
        <v>140</v>
      </c>
      <c r="E1995" s="35" t="s">
        <v>48</v>
      </c>
      <c r="F1995" s="35" t="s">
        <v>102</v>
      </c>
      <c r="G1995" s="35" t="s">
        <v>136</v>
      </c>
      <c r="H1995" t="b">
        <v>0</v>
      </c>
      <c r="I1995">
        <v>545</v>
      </c>
      <c r="J1995" s="35" t="s">
        <v>139</v>
      </c>
    </row>
    <row r="1996" spans="1:10" x14ac:dyDescent="0.4">
      <c r="A1996">
        <v>2022</v>
      </c>
      <c r="B1996" s="35" t="s">
        <v>33</v>
      </c>
      <c r="C1996" s="35" t="s">
        <v>88</v>
      </c>
      <c r="D1996" s="35" t="s">
        <v>140</v>
      </c>
      <c r="E1996" s="35" t="s">
        <v>50</v>
      </c>
      <c r="F1996" s="35" t="s">
        <v>104</v>
      </c>
      <c r="G1996" s="35" t="s">
        <v>144</v>
      </c>
      <c r="H1996" t="b">
        <v>0</v>
      </c>
      <c r="I1996">
        <v>236</v>
      </c>
      <c r="J1996" s="35" t="s">
        <v>139</v>
      </c>
    </row>
    <row r="1997" spans="1:10" x14ac:dyDescent="0.4">
      <c r="A1997">
        <v>2022</v>
      </c>
      <c r="B1997" s="35" t="s">
        <v>33</v>
      </c>
      <c r="C1997" s="35" t="s">
        <v>88</v>
      </c>
      <c r="D1997" s="35" t="s">
        <v>140</v>
      </c>
      <c r="E1997" s="35" t="s">
        <v>49</v>
      </c>
      <c r="F1997" s="35" t="s">
        <v>103</v>
      </c>
      <c r="G1997" s="35" t="s">
        <v>138</v>
      </c>
      <c r="H1997" t="b">
        <v>0</v>
      </c>
      <c r="I1997">
        <v>44</v>
      </c>
      <c r="J1997" s="35" t="s">
        <v>139</v>
      </c>
    </row>
    <row r="1998" spans="1:10" x14ac:dyDescent="0.4">
      <c r="A1998">
        <v>2022</v>
      </c>
      <c r="B1998" s="35" t="s">
        <v>33</v>
      </c>
      <c r="C1998" s="35" t="s">
        <v>88</v>
      </c>
      <c r="D1998" s="35" t="s">
        <v>140</v>
      </c>
      <c r="E1998" s="35" t="s">
        <v>51</v>
      </c>
      <c r="F1998" s="35" t="s">
        <v>105</v>
      </c>
      <c r="G1998" s="35" t="s">
        <v>136</v>
      </c>
      <c r="H1998" t="b">
        <v>0</v>
      </c>
      <c r="I1998">
        <v>15</v>
      </c>
      <c r="J1998" s="35" t="s">
        <v>139</v>
      </c>
    </row>
    <row r="1999" spans="1:10" x14ac:dyDescent="0.4">
      <c r="A1999">
        <v>2022</v>
      </c>
      <c r="B1999" s="35" t="s">
        <v>36</v>
      </c>
      <c r="C1999" s="35" t="s">
        <v>90</v>
      </c>
      <c r="D1999" s="35" t="s">
        <v>144</v>
      </c>
      <c r="E1999" s="35" t="s">
        <v>161</v>
      </c>
      <c r="F1999" s="35" t="s">
        <v>162</v>
      </c>
      <c r="G1999" s="35" t="s">
        <v>161</v>
      </c>
      <c r="H1999" t="b">
        <v>0</v>
      </c>
      <c r="I1999">
        <v>88351</v>
      </c>
      <c r="J1999" s="35" t="s">
        <v>139</v>
      </c>
    </row>
    <row r="2000" spans="1:10" x14ac:dyDescent="0.4">
      <c r="A2000">
        <v>2022</v>
      </c>
      <c r="B2000" s="35" t="s">
        <v>36</v>
      </c>
      <c r="C2000" s="35" t="s">
        <v>90</v>
      </c>
      <c r="D2000" s="35" t="s">
        <v>144</v>
      </c>
      <c r="E2000" s="35" t="s">
        <v>2</v>
      </c>
      <c r="F2000" s="35" t="s">
        <v>57</v>
      </c>
      <c r="G2000" s="35" t="s">
        <v>136</v>
      </c>
      <c r="H2000" t="b">
        <v>0</v>
      </c>
      <c r="I2000">
        <v>42</v>
      </c>
      <c r="J2000" s="35" t="s">
        <v>139</v>
      </c>
    </row>
    <row r="2001" spans="1:10" x14ac:dyDescent="0.4">
      <c r="A2001">
        <v>2022</v>
      </c>
      <c r="B2001" s="35" t="s">
        <v>36</v>
      </c>
      <c r="C2001" s="35" t="s">
        <v>90</v>
      </c>
      <c r="D2001" s="35" t="s">
        <v>144</v>
      </c>
      <c r="E2001" s="35" t="s">
        <v>1</v>
      </c>
      <c r="F2001" s="35" t="s">
        <v>56</v>
      </c>
      <c r="G2001" s="35" t="s">
        <v>138</v>
      </c>
      <c r="H2001" t="b">
        <v>0</v>
      </c>
      <c r="I2001">
        <v>75</v>
      </c>
      <c r="J2001" s="35" t="s">
        <v>139</v>
      </c>
    </row>
    <row r="2002" spans="1:10" x14ac:dyDescent="0.4">
      <c r="A2002">
        <v>2022</v>
      </c>
      <c r="B2002" s="35" t="s">
        <v>36</v>
      </c>
      <c r="C2002" s="35" t="s">
        <v>90</v>
      </c>
      <c r="D2002" s="35" t="s">
        <v>144</v>
      </c>
      <c r="E2002" s="35" t="s">
        <v>4</v>
      </c>
      <c r="F2002" s="35" t="s">
        <v>59</v>
      </c>
      <c r="G2002" s="35" t="s">
        <v>138</v>
      </c>
      <c r="H2002" t="b">
        <v>0</v>
      </c>
      <c r="I2002">
        <v>28</v>
      </c>
      <c r="J2002" s="35" t="s">
        <v>139</v>
      </c>
    </row>
    <row r="2003" spans="1:10" x14ac:dyDescent="0.4">
      <c r="A2003">
        <v>2022</v>
      </c>
      <c r="B2003" s="35" t="s">
        <v>36</v>
      </c>
      <c r="C2003" s="35" t="s">
        <v>90</v>
      </c>
      <c r="D2003" s="35" t="s">
        <v>144</v>
      </c>
      <c r="E2003" s="35" t="s">
        <v>3</v>
      </c>
      <c r="F2003" s="35" t="s">
        <v>58</v>
      </c>
      <c r="G2003" s="35" t="s">
        <v>136</v>
      </c>
      <c r="H2003" t="b">
        <v>0</v>
      </c>
      <c r="I2003">
        <v>142</v>
      </c>
      <c r="J2003" s="35" t="s">
        <v>139</v>
      </c>
    </row>
    <row r="2004" spans="1:10" x14ac:dyDescent="0.4">
      <c r="A2004">
        <v>2022</v>
      </c>
      <c r="B2004" s="35" t="s">
        <v>36</v>
      </c>
      <c r="C2004" s="35" t="s">
        <v>90</v>
      </c>
      <c r="D2004" s="35" t="s">
        <v>144</v>
      </c>
      <c r="E2004" s="35" t="s">
        <v>5</v>
      </c>
      <c r="F2004" s="35" t="s">
        <v>60</v>
      </c>
      <c r="G2004" s="35" t="s">
        <v>136</v>
      </c>
      <c r="H2004" t="b">
        <v>0</v>
      </c>
      <c r="I2004">
        <v>950</v>
      </c>
      <c r="J2004" s="35" t="s">
        <v>139</v>
      </c>
    </row>
    <row r="2005" spans="1:10" x14ac:dyDescent="0.4">
      <c r="A2005">
        <v>2022</v>
      </c>
      <c r="B2005" s="35" t="s">
        <v>36</v>
      </c>
      <c r="C2005" s="35" t="s">
        <v>90</v>
      </c>
      <c r="D2005" s="35" t="s">
        <v>144</v>
      </c>
      <c r="E2005" s="35" t="s">
        <v>6</v>
      </c>
      <c r="F2005" s="35" t="s">
        <v>61</v>
      </c>
      <c r="G2005" s="35" t="s">
        <v>136</v>
      </c>
      <c r="H2005" t="b">
        <v>0</v>
      </c>
      <c r="I2005">
        <v>237</v>
      </c>
      <c r="J2005" s="35" t="s">
        <v>139</v>
      </c>
    </row>
    <row r="2006" spans="1:10" x14ac:dyDescent="0.4">
      <c r="A2006">
        <v>2022</v>
      </c>
      <c r="B2006" s="35" t="s">
        <v>36</v>
      </c>
      <c r="C2006" s="35" t="s">
        <v>90</v>
      </c>
      <c r="D2006" s="35" t="s">
        <v>144</v>
      </c>
      <c r="E2006" s="35" t="s">
        <v>7</v>
      </c>
      <c r="F2006" s="35" t="s">
        <v>62</v>
      </c>
      <c r="G2006" s="35" t="s">
        <v>140</v>
      </c>
      <c r="H2006" t="b">
        <v>0</v>
      </c>
      <c r="I2006">
        <v>286</v>
      </c>
      <c r="J2006" s="35" t="s">
        <v>139</v>
      </c>
    </row>
    <row r="2007" spans="1:10" x14ac:dyDescent="0.4">
      <c r="A2007">
        <v>2022</v>
      </c>
      <c r="B2007" s="35" t="s">
        <v>36</v>
      </c>
      <c r="C2007" s="35" t="s">
        <v>90</v>
      </c>
      <c r="D2007" s="35" t="s">
        <v>144</v>
      </c>
      <c r="E2007" s="35" t="s">
        <v>9</v>
      </c>
      <c r="F2007" s="35" t="s">
        <v>64</v>
      </c>
      <c r="G2007" s="35" t="s">
        <v>138</v>
      </c>
      <c r="H2007" t="b">
        <v>0</v>
      </c>
      <c r="I2007">
        <v>96</v>
      </c>
      <c r="J2007" s="35" t="s">
        <v>139</v>
      </c>
    </row>
    <row r="2008" spans="1:10" x14ac:dyDescent="0.4">
      <c r="A2008">
        <v>2022</v>
      </c>
      <c r="B2008" s="35" t="s">
        <v>36</v>
      </c>
      <c r="C2008" s="35" t="s">
        <v>90</v>
      </c>
      <c r="D2008" s="35" t="s">
        <v>144</v>
      </c>
      <c r="E2008" s="35" t="s">
        <v>8</v>
      </c>
      <c r="F2008" s="35" t="s">
        <v>63</v>
      </c>
      <c r="G2008" s="35" t="s">
        <v>138</v>
      </c>
      <c r="H2008" t="b">
        <v>0</v>
      </c>
      <c r="I2008">
        <v>54</v>
      </c>
      <c r="J2008" s="35" t="s">
        <v>139</v>
      </c>
    </row>
    <row r="2009" spans="1:10" x14ac:dyDescent="0.4">
      <c r="A2009">
        <v>2022</v>
      </c>
      <c r="B2009" s="35" t="s">
        <v>36</v>
      </c>
      <c r="C2009" s="35" t="s">
        <v>90</v>
      </c>
      <c r="D2009" s="35" t="s">
        <v>144</v>
      </c>
      <c r="E2009" s="35" t="s">
        <v>141</v>
      </c>
      <c r="F2009" s="35" t="s">
        <v>142</v>
      </c>
      <c r="G2009" s="35" t="s">
        <v>143</v>
      </c>
      <c r="H2009" t="b">
        <v>0</v>
      </c>
      <c r="I2009">
        <v>3237</v>
      </c>
      <c r="J2009" s="35" t="s">
        <v>139</v>
      </c>
    </row>
    <row r="2010" spans="1:10" x14ac:dyDescent="0.4">
      <c r="A2010">
        <v>2022</v>
      </c>
      <c r="B2010" s="35" t="s">
        <v>36</v>
      </c>
      <c r="C2010" s="35" t="s">
        <v>90</v>
      </c>
      <c r="D2010" s="35" t="s">
        <v>144</v>
      </c>
      <c r="E2010" s="35" t="s">
        <v>10</v>
      </c>
      <c r="F2010" s="35" t="s">
        <v>65</v>
      </c>
      <c r="G2010" s="35" t="s">
        <v>138</v>
      </c>
      <c r="H2010" t="b">
        <v>0</v>
      </c>
      <c r="I2010">
        <v>617</v>
      </c>
      <c r="J2010" s="35" t="s">
        <v>139</v>
      </c>
    </row>
    <row r="2011" spans="1:10" x14ac:dyDescent="0.4">
      <c r="A2011">
        <v>2022</v>
      </c>
      <c r="B2011" s="35" t="s">
        <v>36</v>
      </c>
      <c r="C2011" s="35" t="s">
        <v>90</v>
      </c>
      <c r="D2011" s="35" t="s">
        <v>144</v>
      </c>
      <c r="E2011" s="35" t="s">
        <v>11</v>
      </c>
      <c r="F2011" s="35" t="s">
        <v>66</v>
      </c>
      <c r="G2011" s="35" t="s">
        <v>138</v>
      </c>
      <c r="H2011" t="b">
        <v>0</v>
      </c>
      <c r="I2011">
        <v>352</v>
      </c>
      <c r="J2011" s="35" t="s">
        <v>139</v>
      </c>
    </row>
    <row r="2012" spans="1:10" x14ac:dyDescent="0.4">
      <c r="A2012">
        <v>2022</v>
      </c>
      <c r="B2012" s="35" t="s">
        <v>36</v>
      </c>
      <c r="C2012" s="35" t="s">
        <v>90</v>
      </c>
      <c r="D2012" s="35" t="s">
        <v>144</v>
      </c>
      <c r="E2012" s="35" t="s">
        <v>151</v>
      </c>
      <c r="F2012" s="35" t="s">
        <v>107</v>
      </c>
      <c r="G2012" s="35" t="s">
        <v>136</v>
      </c>
      <c r="H2012" t="b">
        <v>0</v>
      </c>
      <c r="I2012">
        <v>1</v>
      </c>
      <c r="J2012" s="35" t="s">
        <v>139</v>
      </c>
    </row>
    <row r="2013" spans="1:10" x14ac:dyDescent="0.4">
      <c r="A2013">
        <v>2022</v>
      </c>
      <c r="B2013" s="35" t="s">
        <v>36</v>
      </c>
      <c r="C2013" s="35" t="s">
        <v>90</v>
      </c>
      <c r="D2013" s="35" t="s">
        <v>144</v>
      </c>
      <c r="E2013" s="35" t="s">
        <v>12</v>
      </c>
      <c r="F2013" s="35" t="s">
        <v>67</v>
      </c>
      <c r="G2013" s="35" t="s">
        <v>136</v>
      </c>
      <c r="H2013" t="b">
        <v>0</v>
      </c>
      <c r="I2013">
        <v>41</v>
      </c>
      <c r="J2013" s="35" t="s">
        <v>139</v>
      </c>
    </row>
    <row r="2014" spans="1:10" x14ac:dyDescent="0.4">
      <c r="A2014">
        <v>2022</v>
      </c>
      <c r="B2014" s="35" t="s">
        <v>36</v>
      </c>
      <c r="C2014" s="35" t="s">
        <v>90</v>
      </c>
      <c r="D2014" s="35" t="s">
        <v>144</v>
      </c>
      <c r="E2014" s="35" t="s">
        <v>16</v>
      </c>
      <c r="F2014" s="35" t="s">
        <v>71</v>
      </c>
      <c r="G2014" s="35" t="s">
        <v>144</v>
      </c>
      <c r="H2014" t="b">
        <v>0</v>
      </c>
      <c r="I2014">
        <v>54</v>
      </c>
      <c r="J2014" s="35" t="s">
        <v>139</v>
      </c>
    </row>
    <row r="2015" spans="1:10" x14ac:dyDescent="0.4">
      <c r="A2015">
        <v>2022</v>
      </c>
      <c r="B2015" s="35" t="s">
        <v>36</v>
      </c>
      <c r="C2015" s="35" t="s">
        <v>90</v>
      </c>
      <c r="D2015" s="35" t="s">
        <v>144</v>
      </c>
      <c r="E2015" s="35" t="s">
        <v>13</v>
      </c>
      <c r="F2015" s="35" t="s">
        <v>68</v>
      </c>
      <c r="G2015" s="35" t="s">
        <v>136</v>
      </c>
      <c r="H2015" t="b">
        <v>0</v>
      </c>
      <c r="I2015">
        <v>26</v>
      </c>
      <c r="J2015" s="35" t="s">
        <v>139</v>
      </c>
    </row>
    <row r="2016" spans="1:10" x14ac:dyDescent="0.4">
      <c r="A2016">
        <v>2022</v>
      </c>
      <c r="B2016" s="35" t="s">
        <v>36</v>
      </c>
      <c r="C2016" s="35" t="s">
        <v>90</v>
      </c>
      <c r="D2016" s="35" t="s">
        <v>144</v>
      </c>
      <c r="E2016" s="35" t="s">
        <v>14</v>
      </c>
      <c r="F2016" s="35" t="s">
        <v>69</v>
      </c>
      <c r="G2016" s="35" t="s">
        <v>144</v>
      </c>
      <c r="H2016" t="b">
        <v>0</v>
      </c>
      <c r="I2016">
        <v>1871</v>
      </c>
      <c r="J2016" s="35" t="s">
        <v>139</v>
      </c>
    </row>
    <row r="2017" spans="1:10" x14ac:dyDescent="0.4">
      <c r="A2017">
        <v>2022</v>
      </c>
      <c r="B2017" s="35" t="s">
        <v>36</v>
      </c>
      <c r="C2017" s="35" t="s">
        <v>90</v>
      </c>
      <c r="D2017" s="35" t="s">
        <v>144</v>
      </c>
      <c r="E2017" s="35" t="s">
        <v>15</v>
      </c>
      <c r="F2017" s="35" t="s">
        <v>70</v>
      </c>
      <c r="G2017" s="35" t="s">
        <v>144</v>
      </c>
      <c r="H2017" t="b">
        <v>0</v>
      </c>
      <c r="I2017">
        <v>1345</v>
      </c>
      <c r="J2017" s="35" t="s">
        <v>139</v>
      </c>
    </row>
    <row r="2018" spans="1:10" x14ac:dyDescent="0.4">
      <c r="A2018">
        <v>2022</v>
      </c>
      <c r="B2018" s="35" t="s">
        <v>36</v>
      </c>
      <c r="C2018" s="35" t="s">
        <v>90</v>
      </c>
      <c r="D2018" s="35" t="s">
        <v>144</v>
      </c>
      <c r="E2018" s="35" t="s">
        <v>17</v>
      </c>
      <c r="F2018" s="35" t="s">
        <v>72</v>
      </c>
      <c r="G2018" s="35" t="s">
        <v>144</v>
      </c>
      <c r="H2018" t="b">
        <v>0</v>
      </c>
      <c r="I2018">
        <v>77</v>
      </c>
      <c r="J2018" s="35" t="s">
        <v>139</v>
      </c>
    </row>
    <row r="2019" spans="1:10" x14ac:dyDescent="0.4">
      <c r="A2019">
        <v>2022</v>
      </c>
      <c r="B2019" s="35" t="s">
        <v>36</v>
      </c>
      <c r="C2019" s="35" t="s">
        <v>90</v>
      </c>
      <c r="D2019" s="35" t="s">
        <v>144</v>
      </c>
      <c r="E2019" s="35" t="s">
        <v>18</v>
      </c>
      <c r="F2019" s="35" t="s">
        <v>73</v>
      </c>
      <c r="G2019" s="35" t="s">
        <v>138</v>
      </c>
      <c r="H2019" t="b">
        <v>0</v>
      </c>
      <c r="I2019">
        <v>1064</v>
      </c>
      <c r="J2019" s="35" t="s">
        <v>139</v>
      </c>
    </row>
    <row r="2020" spans="1:10" x14ac:dyDescent="0.4">
      <c r="A2020">
        <v>2022</v>
      </c>
      <c r="B2020" s="35" t="s">
        <v>36</v>
      </c>
      <c r="C2020" s="35" t="s">
        <v>90</v>
      </c>
      <c r="D2020" s="35" t="s">
        <v>144</v>
      </c>
      <c r="E2020" s="35" t="s">
        <v>19</v>
      </c>
      <c r="F2020" s="35" t="s">
        <v>74</v>
      </c>
      <c r="G2020" s="35" t="s">
        <v>138</v>
      </c>
      <c r="H2020" t="b">
        <v>0</v>
      </c>
      <c r="I2020">
        <v>89</v>
      </c>
      <c r="J2020" s="35" t="s">
        <v>139</v>
      </c>
    </row>
    <row r="2021" spans="1:10" x14ac:dyDescent="0.4">
      <c r="A2021">
        <v>2022</v>
      </c>
      <c r="B2021" s="35" t="s">
        <v>36</v>
      </c>
      <c r="C2021" s="35" t="s">
        <v>90</v>
      </c>
      <c r="D2021" s="35" t="s">
        <v>144</v>
      </c>
      <c r="E2021" s="35" t="s">
        <v>22</v>
      </c>
      <c r="F2021" s="35" t="s">
        <v>77</v>
      </c>
      <c r="G2021" s="35" t="s">
        <v>140</v>
      </c>
      <c r="H2021" t="b">
        <v>0</v>
      </c>
      <c r="I2021">
        <v>447</v>
      </c>
      <c r="J2021" s="35" t="s">
        <v>139</v>
      </c>
    </row>
    <row r="2022" spans="1:10" x14ac:dyDescent="0.4">
      <c r="A2022">
        <v>2022</v>
      </c>
      <c r="B2022" s="35" t="s">
        <v>36</v>
      </c>
      <c r="C2022" s="35" t="s">
        <v>90</v>
      </c>
      <c r="D2022" s="35" t="s">
        <v>144</v>
      </c>
      <c r="E2022" s="35" t="s">
        <v>21</v>
      </c>
      <c r="F2022" s="35" t="s">
        <v>76</v>
      </c>
      <c r="G2022" s="35" t="s">
        <v>138</v>
      </c>
      <c r="H2022" t="b">
        <v>0</v>
      </c>
      <c r="I2022">
        <v>639</v>
      </c>
      <c r="J2022" s="35" t="s">
        <v>139</v>
      </c>
    </row>
    <row r="2023" spans="1:10" x14ac:dyDescent="0.4">
      <c r="A2023">
        <v>2022</v>
      </c>
      <c r="B2023" s="35" t="s">
        <v>36</v>
      </c>
      <c r="C2023" s="35" t="s">
        <v>90</v>
      </c>
      <c r="D2023" s="35" t="s">
        <v>144</v>
      </c>
      <c r="E2023" s="35" t="s">
        <v>20</v>
      </c>
      <c r="F2023" s="35" t="s">
        <v>75</v>
      </c>
      <c r="G2023" s="35" t="s">
        <v>140</v>
      </c>
      <c r="H2023" t="b">
        <v>0</v>
      </c>
      <c r="I2023">
        <v>59</v>
      </c>
      <c r="J2023" s="35" t="s">
        <v>139</v>
      </c>
    </row>
    <row r="2024" spans="1:10" x14ac:dyDescent="0.4">
      <c r="A2024">
        <v>2022</v>
      </c>
      <c r="B2024" s="35" t="s">
        <v>36</v>
      </c>
      <c r="C2024" s="35" t="s">
        <v>90</v>
      </c>
      <c r="D2024" s="35" t="s">
        <v>144</v>
      </c>
      <c r="E2024" s="35" t="s">
        <v>23</v>
      </c>
      <c r="F2024" s="35" t="s">
        <v>78</v>
      </c>
      <c r="G2024" s="35" t="s">
        <v>144</v>
      </c>
      <c r="H2024" t="b">
        <v>0</v>
      </c>
      <c r="I2024">
        <v>1781</v>
      </c>
      <c r="J2024" s="35" t="s">
        <v>139</v>
      </c>
    </row>
    <row r="2025" spans="1:10" x14ac:dyDescent="0.4">
      <c r="A2025">
        <v>2022</v>
      </c>
      <c r="B2025" s="35" t="s">
        <v>36</v>
      </c>
      <c r="C2025" s="35" t="s">
        <v>90</v>
      </c>
      <c r="D2025" s="35" t="s">
        <v>144</v>
      </c>
      <c r="E2025" s="35" t="s">
        <v>24</v>
      </c>
      <c r="F2025" s="35" t="s">
        <v>79</v>
      </c>
      <c r="G2025" s="35" t="s">
        <v>144</v>
      </c>
      <c r="H2025" t="b">
        <v>0</v>
      </c>
      <c r="I2025">
        <v>223</v>
      </c>
      <c r="J2025" s="35" t="s">
        <v>139</v>
      </c>
    </row>
    <row r="2026" spans="1:10" x14ac:dyDescent="0.4">
      <c r="A2026">
        <v>2022</v>
      </c>
      <c r="B2026" s="35" t="s">
        <v>36</v>
      </c>
      <c r="C2026" s="35" t="s">
        <v>90</v>
      </c>
      <c r="D2026" s="35" t="s">
        <v>144</v>
      </c>
      <c r="E2026" s="35" t="s">
        <v>26</v>
      </c>
      <c r="F2026" s="35" t="s">
        <v>81</v>
      </c>
      <c r="G2026" s="35" t="s">
        <v>144</v>
      </c>
      <c r="H2026" t="b">
        <v>0</v>
      </c>
      <c r="I2026">
        <v>309</v>
      </c>
      <c r="J2026" s="35" t="s">
        <v>139</v>
      </c>
    </row>
    <row r="2027" spans="1:10" x14ac:dyDescent="0.4">
      <c r="A2027">
        <v>2022</v>
      </c>
      <c r="B2027" s="35" t="s">
        <v>36</v>
      </c>
      <c r="C2027" s="35" t="s">
        <v>90</v>
      </c>
      <c r="D2027" s="35" t="s">
        <v>144</v>
      </c>
      <c r="E2027" s="35" t="s">
        <v>25</v>
      </c>
      <c r="F2027" s="35" t="s">
        <v>80</v>
      </c>
      <c r="G2027" s="35" t="s">
        <v>138</v>
      </c>
      <c r="H2027" t="b">
        <v>0</v>
      </c>
      <c r="I2027">
        <v>21</v>
      </c>
      <c r="J2027" s="35" t="s">
        <v>139</v>
      </c>
    </row>
    <row r="2028" spans="1:10" x14ac:dyDescent="0.4">
      <c r="A2028">
        <v>2022</v>
      </c>
      <c r="B2028" s="35" t="s">
        <v>36</v>
      </c>
      <c r="C2028" s="35" t="s">
        <v>90</v>
      </c>
      <c r="D2028" s="35" t="s">
        <v>144</v>
      </c>
      <c r="E2028" s="35" t="s">
        <v>27</v>
      </c>
      <c r="F2028" s="35" t="s">
        <v>82</v>
      </c>
      <c r="G2028" s="35" t="s">
        <v>136</v>
      </c>
      <c r="H2028" t="b">
        <v>0</v>
      </c>
      <c r="I2028">
        <v>26</v>
      </c>
      <c r="J2028" s="35" t="s">
        <v>139</v>
      </c>
    </row>
    <row r="2029" spans="1:10" x14ac:dyDescent="0.4">
      <c r="A2029">
        <v>2022</v>
      </c>
      <c r="B2029" s="35" t="s">
        <v>36</v>
      </c>
      <c r="C2029" s="35" t="s">
        <v>90</v>
      </c>
      <c r="D2029" s="35" t="s">
        <v>144</v>
      </c>
      <c r="E2029" s="35" t="s">
        <v>34</v>
      </c>
      <c r="F2029" s="35" t="s">
        <v>89</v>
      </c>
      <c r="G2029" s="35" t="s">
        <v>138</v>
      </c>
      <c r="H2029" t="b">
        <v>0</v>
      </c>
      <c r="I2029">
        <v>250</v>
      </c>
      <c r="J2029" s="35" t="s">
        <v>139</v>
      </c>
    </row>
    <row r="2030" spans="1:10" x14ac:dyDescent="0.4">
      <c r="A2030">
        <v>2022</v>
      </c>
      <c r="B2030" s="35" t="s">
        <v>36</v>
      </c>
      <c r="C2030" s="35" t="s">
        <v>90</v>
      </c>
      <c r="D2030" s="35" t="s">
        <v>144</v>
      </c>
      <c r="E2030" s="35" t="s">
        <v>35</v>
      </c>
      <c r="F2030" s="35" t="s">
        <v>111</v>
      </c>
      <c r="G2030" s="35" t="s">
        <v>136</v>
      </c>
      <c r="H2030" t="b">
        <v>0</v>
      </c>
      <c r="I2030">
        <v>12</v>
      </c>
      <c r="J2030" s="35" t="s">
        <v>139</v>
      </c>
    </row>
    <row r="2031" spans="1:10" x14ac:dyDescent="0.4">
      <c r="A2031">
        <v>2022</v>
      </c>
      <c r="B2031" s="35" t="s">
        <v>36</v>
      </c>
      <c r="C2031" s="35" t="s">
        <v>90</v>
      </c>
      <c r="D2031" s="35" t="s">
        <v>144</v>
      </c>
      <c r="E2031" s="35" t="s">
        <v>28</v>
      </c>
      <c r="F2031" s="35" t="s">
        <v>83</v>
      </c>
      <c r="G2031" s="35" t="s">
        <v>144</v>
      </c>
      <c r="H2031" t="b">
        <v>0</v>
      </c>
      <c r="I2031">
        <v>50</v>
      </c>
      <c r="J2031" s="35" t="s">
        <v>139</v>
      </c>
    </row>
    <row r="2032" spans="1:10" x14ac:dyDescent="0.4">
      <c r="A2032">
        <v>2022</v>
      </c>
      <c r="B2032" s="35" t="s">
        <v>36</v>
      </c>
      <c r="C2032" s="35" t="s">
        <v>90</v>
      </c>
      <c r="D2032" s="35" t="s">
        <v>144</v>
      </c>
      <c r="E2032" s="35" t="s">
        <v>30</v>
      </c>
      <c r="F2032" s="35" t="s">
        <v>85</v>
      </c>
      <c r="G2032" s="35" t="s">
        <v>140</v>
      </c>
      <c r="H2032" t="b">
        <v>0</v>
      </c>
      <c r="I2032">
        <v>90</v>
      </c>
      <c r="J2032" s="35" t="s">
        <v>139</v>
      </c>
    </row>
    <row r="2033" spans="1:10" x14ac:dyDescent="0.4">
      <c r="A2033">
        <v>2022</v>
      </c>
      <c r="B2033" s="35" t="s">
        <v>36</v>
      </c>
      <c r="C2033" s="35" t="s">
        <v>90</v>
      </c>
      <c r="D2033" s="35" t="s">
        <v>144</v>
      </c>
      <c r="E2033" s="35" t="s">
        <v>31</v>
      </c>
      <c r="F2033" s="35" t="s">
        <v>86</v>
      </c>
      <c r="G2033" s="35" t="s">
        <v>140</v>
      </c>
      <c r="H2033" t="b">
        <v>0</v>
      </c>
      <c r="I2033">
        <v>692</v>
      </c>
      <c r="J2033" s="35" t="s">
        <v>139</v>
      </c>
    </row>
    <row r="2034" spans="1:10" x14ac:dyDescent="0.4">
      <c r="A2034">
        <v>2022</v>
      </c>
      <c r="B2034" s="35" t="s">
        <v>36</v>
      </c>
      <c r="C2034" s="35" t="s">
        <v>90</v>
      </c>
      <c r="D2034" s="35" t="s">
        <v>144</v>
      </c>
      <c r="E2034" s="35" t="s">
        <v>32</v>
      </c>
      <c r="F2034" s="35" t="s">
        <v>87</v>
      </c>
      <c r="G2034" s="35" t="s">
        <v>136</v>
      </c>
      <c r="H2034" t="b">
        <v>0</v>
      </c>
      <c r="I2034">
        <v>30</v>
      </c>
      <c r="J2034" s="35" t="s">
        <v>139</v>
      </c>
    </row>
    <row r="2035" spans="1:10" x14ac:dyDescent="0.4">
      <c r="A2035">
        <v>2022</v>
      </c>
      <c r="B2035" s="35" t="s">
        <v>36</v>
      </c>
      <c r="C2035" s="35" t="s">
        <v>90</v>
      </c>
      <c r="D2035" s="35" t="s">
        <v>144</v>
      </c>
      <c r="E2035" s="35" t="s">
        <v>29</v>
      </c>
      <c r="F2035" s="35" t="s">
        <v>84</v>
      </c>
      <c r="G2035" s="35" t="s">
        <v>136</v>
      </c>
      <c r="H2035" t="b">
        <v>0</v>
      </c>
      <c r="I2035">
        <v>68</v>
      </c>
      <c r="J2035" s="35" t="s">
        <v>139</v>
      </c>
    </row>
    <row r="2036" spans="1:10" x14ac:dyDescent="0.4">
      <c r="A2036">
        <v>2022</v>
      </c>
      <c r="B2036" s="35" t="s">
        <v>36</v>
      </c>
      <c r="C2036" s="35" t="s">
        <v>90</v>
      </c>
      <c r="D2036" s="35" t="s">
        <v>144</v>
      </c>
      <c r="E2036" s="35" t="s">
        <v>33</v>
      </c>
      <c r="F2036" s="35" t="s">
        <v>88</v>
      </c>
      <c r="G2036" s="35" t="s">
        <v>140</v>
      </c>
      <c r="H2036" t="b">
        <v>0</v>
      </c>
      <c r="I2036">
        <v>1468</v>
      </c>
      <c r="J2036" s="35" t="s">
        <v>139</v>
      </c>
    </row>
    <row r="2037" spans="1:10" x14ac:dyDescent="0.4">
      <c r="A2037">
        <v>2022</v>
      </c>
      <c r="B2037" s="35" t="s">
        <v>36</v>
      </c>
      <c r="C2037" s="35" t="s">
        <v>90</v>
      </c>
      <c r="D2037" s="35" t="s">
        <v>144</v>
      </c>
      <c r="E2037" s="35" t="s">
        <v>36</v>
      </c>
      <c r="F2037" s="35" t="s">
        <v>90</v>
      </c>
      <c r="G2037" s="35" t="s">
        <v>144</v>
      </c>
      <c r="H2037" t="b">
        <v>0</v>
      </c>
      <c r="I2037">
        <v>69863</v>
      </c>
      <c r="J2037" s="35" t="s">
        <v>137</v>
      </c>
    </row>
    <row r="2038" spans="1:10" x14ac:dyDescent="0.4">
      <c r="A2038">
        <v>2022</v>
      </c>
      <c r="B2038" s="35" t="s">
        <v>36</v>
      </c>
      <c r="C2038" s="35" t="s">
        <v>90</v>
      </c>
      <c r="D2038" s="35" t="s">
        <v>144</v>
      </c>
      <c r="E2038" s="35" t="s">
        <v>37</v>
      </c>
      <c r="F2038" s="35" t="s">
        <v>91</v>
      </c>
      <c r="G2038" s="35" t="s">
        <v>138</v>
      </c>
      <c r="H2038" t="b">
        <v>0</v>
      </c>
      <c r="I2038">
        <v>53</v>
      </c>
      <c r="J2038" s="35" t="s">
        <v>139</v>
      </c>
    </row>
    <row r="2039" spans="1:10" x14ac:dyDescent="0.4">
      <c r="A2039">
        <v>2022</v>
      </c>
      <c r="B2039" s="35" t="s">
        <v>36</v>
      </c>
      <c r="C2039" s="35" t="s">
        <v>90</v>
      </c>
      <c r="D2039" s="35" t="s">
        <v>144</v>
      </c>
      <c r="E2039" s="35" t="s">
        <v>38</v>
      </c>
      <c r="F2039" s="35" t="s">
        <v>92</v>
      </c>
      <c r="G2039" s="35" t="s">
        <v>136</v>
      </c>
      <c r="H2039" t="b">
        <v>0</v>
      </c>
      <c r="I2039">
        <v>110</v>
      </c>
      <c r="J2039" s="35" t="s">
        <v>139</v>
      </c>
    </row>
    <row r="2040" spans="1:10" x14ac:dyDescent="0.4">
      <c r="A2040">
        <v>2022</v>
      </c>
      <c r="B2040" s="35" t="s">
        <v>36</v>
      </c>
      <c r="C2040" s="35" t="s">
        <v>90</v>
      </c>
      <c r="D2040" s="35" t="s">
        <v>144</v>
      </c>
      <c r="E2040" s="35" t="s">
        <v>39</v>
      </c>
      <c r="F2040" s="35" t="s">
        <v>93</v>
      </c>
      <c r="G2040" s="35" t="s">
        <v>140</v>
      </c>
      <c r="H2040" t="b">
        <v>0</v>
      </c>
      <c r="I2040">
        <v>2173</v>
      </c>
      <c r="J2040" s="35" t="s">
        <v>139</v>
      </c>
    </row>
    <row r="2041" spans="1:10" x14ac:dyDescent="0.4">
      <c r="A2041">
        <v>2022</v>
      </c>
      <c r="B2041" s="35" t="s">
        <v>36</v>
      </c>
      <c r="C2041" s="35" t="s">
        <v>90</v>
      </c>
      <c r="D2041" s="35" t="s">
        <v>144</v>
      </c>
      <c r="E2041" s="35" t="s">
        <v>148</v>
      </c>
      <c r="F2041" s="35" t="s">
        <v>109</v>
      </c>
      <c r="G2041" s="35" t="s">
        <v>143</v>
      </c>
      <c r="H2041" t="b">
        <v>0</v>
      </c>
      <c r="I2041">
        <v>39</v>
      </c>
      <c r="J2041" s="35" t="s">
        <v>139</v>
      </c>
    </row>
    <row r="2042" spans="1:10" x14ac:dyDescent="0.4">
      <c r="A2042">
        <v>2022</v>
      </c>
      <c r="B2042" s="35" t="s">
        <v>36</v>
      </c>
      <c r="C2042" s="35" t="s">
        <v>90</v>
      </c>
      <c r="D2042" s="35" t="s">
        <v>144</v>
      </c>
      <c r="E2042" s="35" t="s">
        <v>40</v>
      </c>
      <c r="F2042" s="35" t="s">
        <v>94</v>
      </c>
      <c r="G2042" s="35" t="s">
        <v>140</v>
      </c>
      <c r="H2042" t="b">
        <v>0</v>
      </c>
      <c r="I2042">
        <v>35</v>
      </c>
      <c r="J2042" s="35" t="s">
        <v>139</v>
      </c>
    </row>
    <row r="2043" spans="1:10" x14ac:dyDescent="0.4">
      <c r="A2043">
        <v>2022</v>
      </c>
      <c r="B2043" s="35" t="s">
        <v>36</v>
      </c>
      <c r="C2043" s="35" t="s">
        <v>90</v>
      </c>
      <c r="D2043" s="35" t="s">
        <v>144</v>
      </c>
      <c r="E2043" s="35" t="s">
        <v>41</v>
      </c>
      <c r="F2043" s="35" t="s">
        <v>95</v>
      </c>
      <c r="G2043" s="35" t="s">
        <v>138</v>
      </c>
      <c r="H2043" t="b">
        <v>0</v>
      </c>
      <c r="I2043">
        <v>102</v>
      </c>
      <c r="J2043" s="35" t="s">
        <v>139</v>
      </c>
    </row>
    <row r="2044" spans="1:10" x14ac:dyDescent="0.4">
      <c r="A2044">
        <v>2022</v>
      </c>
      <c r="B2044" s="35" t="s">
        <v>36</v>
      </c>
      <c r="C2044" s="35" t="s">
        <v>90</v>
      </c>
      <c r="D2044" s="35" t="s">
        <v>144</v>
      </c>
      <c r="E2044" s="35" t="s">
        <v>42</v>
      </c>
      <c r="F2044" s="35" t="s">
        <v>96</v>
      </c>
      <c r="G2044" s="35" t="s">
        <v>136</v>
      </c>
      <c r="H2044" t="b">
        <v>0</v>
      </c>
      <c r="I2044">
        <v>13</v>
      </c>
      <c r="J2044" s="35" t="s">
        <v>139</v>
      </c>
    </row>
    <row r="2045" spans="1:10" x14ac:dyDescent="0.4">
      <c r="A2045">
        <v>2022</v>
      </c>
      <c r="B2045" s="35" t="s">
        <v>36</v>
      </c>
      <c r="C2045" s="35" t="s">
        <v>90</v>
      </c>
      <c r="D2045" s="35" t="s">
        <v>144</v>
      </c>
      <c r="E2045" s="35" t="s">
        <v>43</v>
      </c>
      <c r="F2045" s="35" t="s">
        <v>97</v>
      </c>
      <c r="G2045" s="35" t="s">
        <v>138</v>
      </c>
      <c r="H2045" t="b">
        <v>0</v>
      </c>
      <c r="I2045">
        <v>255</v>
      </c>
      <c r="J2045" s="35" t="s">
        <v>139</v>
      </c>
    </row>
    <row r="2046" spans="1:10" x14ac:dyDescent="0.4">
      <c r="A2046">
        <v>2022</v>
      </c>
      <c r="B2046" s="35" t="s">
        <v>36</v>
      </c>
      <c r="C2046" s="35" t="s">
        <v>90</v>
      </c>
      <c r="D2046" s="35" t="s">
        <v>144</v>
      </c>
      <c r="E2046" s="35" t="s">
        <v>44</v>
      </c>
      <c r="F2046" s="35" t="s">
        <v>98</v>
      </c>
      <c r="G2046" s="35" t="s">
        <v>138</v>
      </c>
      <c r="H2046" t="b">
        <v>0</v>
      </c>
      <c r="I2046">
        <v>520</v>
      </c>
      <c r="J2046" s="35" t="s">
        <v>139</v>
      </c>
    </row>
    <row r="2047" spans="1:10" x14ac:dyDescent="0.4">
      <c r="A2047">
        <v>2022</v>
      </c>
      <c r="B2047" s="35" t="s">
        <v>36</v>
      </c>
      <c r="C2047" s="35" t="s">
        <v>90</v>
      </c>
      <c r="D2047" s="35" t="s">
        <v>144</v>
      </c>
      <c r="E2047" s="35" t="s">
        <v>145</v>
      </c>
      <c r="F2047" s="35" t="s">
        <v>146</v>
      </c>
      <c r="G2047" s="35" t="s">
        <v>147</v>
      </c>
      <c r="H2047" t="b">
        <v>0</v>
      </c>
      <c r="I2047">
        <v>442</v>
      </c>
      <c r="J2047" s="35" t="s">
        <v>139</v>
      </c>
    </row>
    <row r="2048" spans="1:10" x14ac:dyDescent="0.4">
      <c r="A2048">
        <v>2022</v>
      </c>
      <c r="B2048" s="35" t="s">
        <v>36</v>
      </c>
      <c r="C2048" s="35" t="s">
        <v>90</v>
      </c>
      <c r="D2048" s="35" t="s">
        <v>144</v>
      </c>
      <c r="E2048" s="35" t="s">
        <v>45</v>
      </c>
      <c r="F2048" s="35" t="s">
        <v>99</v>
      </c>
      <c r="G2048" s="35" t="s">
        <v>136</v>
      </c>
      <c r="H2048" t="b">
        <v>0</v>
      </c>
      <c r="I2048">
        <v>34</v>
      </c>
      <c r="J2048" s="35" t="s">
        <v>139</v>
      </c>
    </row>
    <row r="2049" spans="1:10" x14ac:dyDescent="0.4">
      <c r="A2049">
        <v>2022</v>
      </c>
      <c r="B2049" s="35" t="s">
        <v>36</v>
      </c>
      <c r="C2049" s="35" t="s">
        <v>90</v>
      </c>
      <c r="D2049" s="35" t="s">
        <v>144</v>
      </c>
      <c r="E2049" s="35" t="s">
        <v>47</v>
      </c>
      <c r="F2049" s="35" t="s">
        <v>101</v>
      </c>
      <c r="G2049" s="35" t="s">
        <v>138</v>
      </c>
      <c r="H2049" t="b">
        <v>0</v>
      </c>
      <c r="I2049">
        <v>528</v>
      </c>
      <c r="J2049" s="35" t="s">
        <v>139</v>
      </c>
    </row>
    <row r="2050" spans="1:10" x14ac:dyDescent="0.4">
      <c r="A2050">
        <v>2022</v>
      </c>
      <c r="B2050" s="35" t="s">
        <v>36</v>
      </c>
      <c r="C2050" s="35" t="s">
        <v>90</v>
      </c>
      <c r="D2050" s="35" t="s">
        <v>144</v>
      </c>
      <c r="E2050" s="35" t="s">
        <v>149</v>
      </c>
      <c r="F2050" s="35" t="s">
        <v>110</v>
      </c>
      <c r="G2050" s="35" t="s">
        <v>143</v>
      </c>
      <c r="H2050" t="b">
        <v>0</v>
      </c>
      <c r="I2050">
        <v>4</v>
      </c>
      <c r="J2050" s="35" t="s">
        <v>139</v>
      </c>
    </row>
    <row r="2051" spans="1:10" x14ac:dyDescent="0.4">
      <c r="A2051">
        <v>2022</v>
      </c>
      <c r="B2051" s="35" t="s">
        <v>36</v>
      </c>
      <c r="C2051" s="35" t="s">
        <v>90</v>
      </c>
      <c r="D2051" s="35" t="s">
        <v>144</v>
      </c>
      <c r="E2051" s="35" t="s">
        <v>46</v>
      </c>
      <c r="F2051" s="35" t="s">
        <v>100</v>
      </c>
      <c r="G2051" s="35" t="s">
        <v>140</v>
      </c>
      <c r="H2051" t="b">
        <v>0</v>
      </c>
      <c r="I2051">
        <v>46</v>
      </c>
      <c r="J2051" s="35" t="s">
        <v>139</v>
      </c>
    </row>
    <row r="2052" spans="1:10" x14ac:dyDescent="0.4">
      <c r="A2052">
        <v>2022</v>
      </c>
      <c r="B2052" s="35" t="s">
        <v>36</v>
      </c>
      <c r="C2052" s="35" t="s">
        <v>90</v>
      </c>
      <c r="D2052" s="35" t="s">
        <v>144</v>
      </c>
      <c r="E2052" s="35" t="s">
        <v>48</v>
      </c>
      <c r="F2052" s="35" t="s">
        <v>102</v>
      </c>
      <c r="G2052" s="35" t="s">
        <v>136</v>
      </c>
      <c r="H2052" t="b">
        <v>0</v>
      </c>
      <c r="I2052">
        <v>260</v>
      </c>
      <c r="J2052" s="35" t="s">
        <v>139</v>
      </c>
    </row>
    <row r="2053" spans="1:10" x14ac:dyDescent="0.4">
      <c r="A2053">
        <v>2022</v>
      </c>
      <c r="B2053" s="35" t="s">
        <v>36</v>
      </c>
      <c r="C2053" s="35" t="s">
        <v>90</v>
      </c>
      <c r="D2053" s="35" t="s">
        <v>144</v>
      </c>
      <c r="E2053" s="35" t="s">
        <v>50</v>
      </c>
      <c r="F2053" s="35" t="s">
        <v>104</v>
      </c>
      <c r="G2053" s="35" t="s">
        <v>144</v>
      </c>
      <c r="H2053" t="b">
        <v>0</v>
      </c>
      <c r="I2053">
        <v>268</v>
      </c>
      <c r="J2053" s="35" t="s">
        <v>139</v>
      </c>
    </row>
    <row r="2054" spans="1:10" x14ac:dyDescent="0.4">
      <c r="A2054">
        <v>2022</v>
      </c>
      <c r="B2054" s="35" t="s">
        <v>36</v>
      </c>
      <c r="C2054" s="35" t="s">
        <v>90</v>
      </c>
      <c r="D2054" s="35" t="s">
        <v>144</v>
      </c>
      <c r="E2054" s="35" t="s">
        <v>49</v>
      </c>
      <c r="F2054" s="35" t="s">
        <v>103</v>
      </c>
      <c r="G2054" s="35" t="s">
        <v>138</v>
      </c>
      <c r="H2054" t="b">
        <v>0</v>
      </c>
      <c r="I2054">
        <v>373</v>
      </c>
      <c r="J2054" s="35" t="s">
        <v>139</v>
      </c>
    </row>
    <row r="2055" spans="1:10" x14ac:dyDescent="0.4">
      <c r="A2055">
        <v>2022</v>
      </c>
      <c r="B2055" s="35" t="s">
        <v>36</v>
      </c>
      <c r="C2055" s="35" t="s">
        <v>90</v>
      </c>
      <c r="D2055" s="35" t="s">
        <v>144</v>
      </c>
      <c r="E2055" s="35" t="s">
        <v>51</v>
      </c>
      <c r="F2055" s="35" t="s">
        <v>105</v>
      </c>
      <c r="G2055" s="35" t="s">
        <v>136</v>
      </c>
      <c r="H2055" t="b">
        <v>0</v>
      </c>
      <c r="I2055">
        <v>2</v>
      </c>
      <c r="J2055" s="35" t="s">
        <v>139</v>
      </c>
    </row>
    <row r="2056" spans="1:10" x14ac:dyDescent="0.4">
      <c r="A2056">
        <v>2022</v>
      </c>
      <c r="B2056" s="35" t="s">
        <v>37</v>
      </c>
      <c r="C2056" s="35" t="s">
        <v>91</v>
      </c>
      <c r="D2056" s="35" t="s">
        <v>138</v>
      </c>
      <c r="E2056" s="35" t="s">
        <v>161</v>
      </c>
      <c r="F2056" s="35" t="s">
        <v>162</v>
      </c>
      <c r="G2056" s="35" t="s">
        <v>161</v>
      </c>
      <c r="H2056" t="b">
        <v>0</v>
      </c>
      <c r="I2056">
        <v>32581</v>
      </c>
      <c r="J2056" s="35" t="s">
        <v>139</v>
      </c>
    </row>
    <row r="2057" spans="1:10" x14ac:dyDescent="0.4">
      <c r="A2057">
        <v>2022</v>
      </c>
      <c r="B2057" s="35" t="s">
        <v>37</v>
      </c>
      <c r="C2057" s="35" t="s">
        <v>91</v>
      </c>
      <c r="D2057" s="35" t="s">
        <v>138</v>
      </c>
      <c r="E2057" s="35" t="s">
        <v>2</v>
      </c>
      <c r="F2057" s="35" t="s">
        <v>57</v>
      </c>
      <c r="G2057" s="35" t="s">
        <v>136</v>
      </c>
      <c r="H2057" t="b">
        <v>0</v>
      </c>
      <c r="I2057">
        <v>18</v>
      </c>
      <c r="J2057" s="35" t="s">
        <v>139</v>
      </c>
    </row>
    <row r="2058" spans="1:10" x14ac:dyDescent="0.4">
      <c r="A2058">
        <v>2022</v>
      </c>
      <c r="B2058" s="35" t="s">
        <v>37</v>
      </c>
      <c r="C2058" s="35" t="s">
        <v>91</v>
      </c>
      <c r="D2058" s="35" t="s">
        <v>138</v>
      </c>
      <c r="E2058" s="35" t="s">
        <v>1</v>
      </c>
      <c r="F2058" s="35" t="s">
        <v>56</v>
      </c>
      <c r="G2058" s="35" t="s">
        <v>138</v>
      </c>
      <c r="H2058" t="b">
        <v>0</v>
      </c>
      <c r="I2058">
        <v>17</v>
      </c>
      <c r="J2058" s="35" t="s">
        <v>139</v>
      </c>
    </row>
    <row r="2059" spans="1:10" x14ac:dyDescent="0.4">
      <c r="A2059">
        <v>2022</v>
      </c>
      <c r="B2059" s="35" t="s">
        <v>37</v>
      </c>
      <c r="C2059" s="35" t="s">
        <v>91</v>
      </c>
      <c r="D2059" s="35" t="s">
        <v>138</v>
      </c>
      <c r="E2059" s="35" t="s">
        <v>4</v>
      </c>
      <c r="F2059" s="35" t="s">
        <v>59</v>
      </c>
      <c r="G2059" s="35" t="s">
        <v>138</v>
      </c>
      <c r="H2059" t="b">
        <v>0</v>
      </c>
      <c r="I2059">
        <v>252</v>
      </c>
      <c r="J2059" s="35" t="s">
        <v>139</v>
      </c>
    </row>
    <row r="2060" spans="1:10" x14ac:dyDescent="0.4">
      <c r="A2060">
        <v>2022</v>
      </c>
      <c r="B2060" s="35" t="s">
        <v>37</v>
      </c>
      <c r="C2060" s="35" t="s">
        <v>91</v>
      </c>
      <c r="D2060" s="35" t="s">
        <v>138</v>
      </c>
      <c r="E2060" s="35" t="s">
        <v>3</v>
      </c>
      <c r="F2060" s="35" t="s">
        <v>58</v>
      </c>
      <c r="G2060" s="35" t="s">
        <v>136</v>
      </c>
      <c r="H2060" t="b">
        <v>0</v>
      </c>
      <c r="I2060">
        <v>58</v>
      </c>
      <c r="J2060" s="35" t="s">
        <v>139</v>
      </c>
    </row>
    <row r="2061" spans="1:10" x14ac:dyDescent="0.4">
      <c r="A2061">
        <v>2022</v>
      </c>
      <c r="B2061" s="35" t="s">
        <v>37</v>
      </c>
      <c r="C2061" s="35" t="s">
        <v>91</v>
      </c>
      <c r="D2061" s="35" t="s">
        <v>138</v>
      </c>
      <c r="E2061" s="35" t="s">
        <v>5</v>
      </c>
      <c r="F2061" s="35" t="s">
        <v>60</v>
      </c>
      <c r="G2061" s="35" t="s">
        <v>136</v>
      </c>
      <c r="H2061" t="b">
        <v>0</v>
      </c>
      <c r="I2061">
        <v>230</v>
      </c>
      <c r="J2061" s="35" t="s">
        <v>139</v>
      </c>
    </row>
    <row r="2062" spans="1:10" x14ac:dyDescent="0.4">
      <c r="A2062">
        <v>2022</v>
      </c>
      <c r="B2062" s="35" t="s">
        <v>37</v>
      </c>
      <c r="C2062" s="35" t="s">
        <v>91</v>
      </c>
      <c r="D2062" s="35" t="s">
        <v>138</v>
      </c>
      <c r="E2062" s="35" t="s">
        <v>6</v>
      </c>
      <c r="F2062" s="35" t="s">
        <v>61</v>
      </c>
      <c r="G2062" s="35" t="s">
        <v>136</v>
      </c>
      <c r="H2062" t="b">
        <v>0</v>
      </c>
      <c r="I2062">
        <v>204</v>
      </c>
      <c r="J2062" s="35" t="s">
        <v>139</v>
      </c>
    </row>
    <row r="2063" spans="1:10" x14ac:dyDescent="0.4">
      <c r="A2063">
        <v>2022</v>
      </c>
      <c r="B2063" s="35" t="s">
        <v>37</v>
      </c>
      <c r="C2063" s="35" t="s">
        <v>91</v>
      </c>
      <c r="D2063" s="35" t="s">
        <v>138</v>
      </c>
      <c r="E2063" s="35" t="s">
        <v>7</v>
      </c>
      <c r="F2063" s="35" t="s">
        <v>62</v>
      </c>
      <c r="G2063" s="35" t="s">
        <v>140</v>
      </c>
      <c r="H2063" t="b">
        <v>0</v>
      </c>
      <c r="I2063">
        <v>8</v>
      </c>
      <c r="J2063" s="35" t="s">
        <v>139</v>
      </c>
    </row>
    <row r="2064" spans="1:10" x14ac:dyDescent="0.4">
      <c r="A2064">
        <v>2022</v>
      </c>
      <c r="B2064" s="35" t="s">
        <v>37</v>
      </c>
      <c r="C2064" s="35" t="s">
        <v>91</v>
      </c>
      <c r="D2064" s="35" t="s">
        <v>138</v>
      </c>
      <c r="E2064" s="35" t="s">
        <v>9</v>
      </c>
      <c r="F2064" s="35" t="s">
        <v>64</v>
      </c>
      <c r="G2064" s="35" t="s">
        <v>138</v>
      </c>
      <c r="H2064" t="b">
        <v>0</v>
      </c>
      <c r="I2064">
        <v>2</v>
      </c>
      <c r="J2064" s="35" t="s">
        <v>139</v>
      </c>
    </row>
    <row r="2065" spans="1:10" x14ac:dyDescent="0.4">
      <c r="A2065">
        <v>2022</v>
      </c>
      <c r="B2065" s="35" t="s">
        <v>37</v>
      </c>
      <c r="C2065" s="35" t="s">
        <v>91</v>
      </c>
      <c r="D2065" s="35" t="s">
        <v>138</v>
      </c>
      <c r="E2065" s="35" t="s">
        <v>8</v>
      </c>
      <c r="F2065" s="35" t="s">
        <v>63</v>
      </c>
      <c r="G2065" s="35" t="s">
        <v>138</v>
      </c>
      <c r="H2065" t="b">
        <v>0</v>
      </c>
      <c r="I2065">
        <v>3</v>
      </c>
      <c r="J2065" s="35" t="s">
        <v>139</v>
      </c>
    </row>
    <row r="2066" spans="1:10" x14ac:dyDescent="0.4">
      <c r="A2066">
        <v>2022</v>
      </c>
      <c r="B2066" s="35" t="s">
        <v>37</v>
      </c>
      <c r="C2066" s="35" t="s">
        <v>91</v>
      </c>
      <c r="D2066" s="35" t="s">
        <v>138</v>
      </c>
      <c r="E2066" s="35" t="s">
        <v>141</v>
      </c>
      <c r="F2066" s="35" t="s">
        <v>142</v>
      </c>
      <c r="G2066" s="35" t="s">
        <v>143</v>
      </c>
      <c r="H2066" t="b">
        <v>0</v>
      </c>
      <c r="I2066">
        <v>793</v>
      </c>
      <c r="J2066" s="35" t="s">
        <v>139</v>
      </c>
    </row>
    <row r="2067" spans="1:10" x14ac:dyDescent="0.4">
      <c r="A2067">
        <v>2022</v>
      </c>
      <c r="B2067" s="35" t="s">
        <v>37</v>
      </c>
      <c r="C2067" s="35" t="s">
        <v>91</v>
      </c>
      <c r="D2067" s="35" t="s">
        <v>138</v>
      </c>
      <c r="E2067" s="35" t="s">
        <v>10</v>
      </c>
      <c r="F2067" s="35" t="s">
        <v>65</v>
      </c>
      <c r="G2067" s="35" t="s">
        <v>138</v>
      </c>
      <c r="H2067" t="b">
        <v>0</v>
      </c>
      <c r="I2067">
        <v>88</v>
      </c>
      <c r="J2067" s="35" t="s">
        <v>139</v>
      </c>
    </row>
    <row r="2068" spans="1:10" x14ac:dyDescent="0.4">
      <c r="A2068">
        <v>2022</v>
      </c>
      <c r="B2068" s="35" t="s">
        <v>37</v>
      </c>
      <c r="C2068" s="35" t="s">
        <v>91</v>
      </c>
      <c r="D2068" s="35" t="s">
        <v>138</v>
      </c>
      <c r="E2068" s="35" t="s">
        <v>11</v>
      </c>
      <c r="F2068" s="35" t="s">
        <v>66</v>
      </c>
      <c r="G2068" s="35" t="s">
        <v>138</v>
      </c>
      <c r="H2068" t="b">
        <v>0</v>
      </c>
      <c r="I2068">
        <v>59</v>
      </c>
      <c r="J2068" s="35" t="s">
        <v>139</v>
      </c>
    </row>
    <row r="2069" spans="1:10" x14ac:dyDescent="0.4">
      <c r="A2069">
        <v>2022</v>
      </c>
      <c r="B2069" s="35" t="s">
        <v>37</v>
      </c>
      <c r="C2069" s="35" t="s">
        <v>91</v>
      </c>
      <c r="D2069" s="35" t="s">
        <v>138</v>
      </c>
      <c r="E2069" s="35" t="s">
        <v>151</v>
      </c>
      <c r="F2069" s="35" t="s">
        <v>107</v>
      </c>
      <c r="G2069" s="35" t="s">
        <v>136</v>
      </c>
      <c r="H2069" t="b">
        <v>0</v>
      </c>
      <c r="I2069">
        <v>3</v>
      </c>
      <c r="J2069" s="35" t="s">
        <v>139</v>
      </c>
    </row>
    <row r="2070" spans="1:10" x14ac:dyDescent="0.4">
      <c r="A2070">
        <v>2022</v>
      </c>
      <c r="B2070" s="35" t="s">
        <v>37</v>
      </c>
      <c r="C2070" s="35" t="s">
        <v>91</v>
      </c>
      <c r="D2070" s="35" t="s">
        <v>138</v>
      </c>
      <c r="E2070" s="35" t="s">
        <v>12</v>
      </c>
      <c r="F2070" s="35" t="s">
        <v>67</v>
      </c>
      <c r="G2070" s="35" t="s">
        <v>136</v>
      </c>
      <c r="H2070" t="b">
        <v>0</v>
      </c>
      <c r="I2070">
        <v>7</v>
      </c>
      <c r="J2070" s="35" t="s">
        <v>139</v>
      </c>
    </row>
    <row r="2071" spans="1:10" x14ac:dyDescent="0.4">
      <c r="A2071">
        <v>2022</v>
      </c>
      <c r="B2071" s="35" t="s">
        <v>37</v>
      </c>
      <c r="C2071" s="35" t="s">
        <v>91</v>
      </c>
      <c r="D2071" s="35" t="s">
        <v>138</v>
      </c>
      <c r="E2071" s="35" t="s">
        <v>16</v>
      </c>
      <c r="F2071" s="35" t="s">
        <v>71</v>
      </c>
      <c r="G2071" s="35" t="s">
        <v>144</v>
      </c>
      <c r="H2071" t="b">
        <v>0</v>
      </c>
      <c r="I2071">
        <v>32</v>
      </c>
      <c r="J2071" s="35" t="s">
        <v>139</v>
      </c>
    </row>
    <row r="2072" spans="1:10" x14ac:dyDescent="0.4">
      <c r="A2072">
        <v>2022</v>
      </c>
      <c r="B2072" s="35" t="s">
        <v>37</v>
      </c>
      <c r="C2072" s="35" t="s">
        <v>91</v>
      </c>
      <c r="D2072" s="35" t="s">
        <v>138</v>
      </c>
      <c r="E2072" s="35" t="s">
        <v>13</v>
      </c>
      <c r="F2072" s="35" t="s">
        <v>68</v>
      </c>
      <c r="G2072" s="35" t="s">
        <v>136</v>
      </c>
      <c r="H2072" t="b">
        <v>0</v>
      </c>
      <c r="I2072">
        <v>5</v>
      </c>
      <c r="J2072" s="35" t="s">
        <v>139</v>
      </c>
    </row>
    <row r="2073" spans="1:10" x14ac:dyDescent="0.4">
      <c r="A2073">
        <v>2022</v>
      </c>
      <c r="B2073" s="35" t="s">
        <v>37</v>
      </c>
      <c r="C2073" s="35" t="s">
        <v>91</v>
      </c>
      <c r="D2073" s="35" t="s">
        <v>138</v>
      </c>
      <c r="E2073" s="35" t="s">
        <v>14</v>
      </c>
      <c r="F2073" s="35" t="s">
        <v>69</v>
      </c>
      <c r="G2073" s="35" t="s">
        <v>144</v>
      </c>
      <c r="H2073" t="b">
        <v>0</v>
      </c>
      <c r="I2073">
        <v>103</v>
      </c>
      <c r="J2073" s="35" t="s">
        <v>139</v>
      </c>
    </row>
    <row r="2074" spans="1:10" x14ac:dyDescent="0.4">
      <c r="A2074">
        <v>2022</v>
      </c>
      <c r="B2074" s="35" t="s">
        <v>37</v>
      </c>
      <c r="C2074" s="35" t="s">
        <v>91</v>
      </c>
      <c r="D2074" s="35" t="s">
        <v>138</v>
      </c>
      <c r="E2074" s="35" t="s">
        <v>15</v>
      </c>
      <c r="F2074" s="35" t="s">
        <v>70</v>
      </c>
      <c r="G2074" s="35" t="s">
        <v>144</v>
      </c>
      <c r="H2074" t="b">
        <v>0</v>
      </c>
      <c r="I2074">
        <v>39</v>
      </c>
      <c r="J2074" s="35" t="s">
        <v>139</v>
      </c>
    </row>
    <row r="2075" spans="1:10" x14ac:dyDescent="0.4">
      <c r="A2075">
        <v>2022</v>
      </c>
      <c r="B2075" s="35" t="s">
        <v>37</v>
      </c>
      <c r="C2075" s="35" t="s">
        <v>91</v>
      </c>
      <c r="D2075" s="35" t="s">
        <v>138</v>
      </c>
      <c r="E2075" s="35" t="s">
        <v>17</v>
      </c>
      <c r="F2075" s="35" t="s">
        <v>72</v>
      </c>
      <c r="G2075" s="35" t="s">
        <v>144</v>
      </c>
      <c r="H2075" t="b">
        <v>0</v>
      </c>
      <c r="I2075">
        <v>296</v>
      </c>
      <c r="J2075" s="35" t="s">
        <v>139</v>
      </c>
    </row>
    <row r="2076" spans="1:10" x14ac:dyDescent="0.4">
      <c r="A2076">
        <v>2022</v>
      </c>
      <c r="B2076" s="35" t="s">
        <v>37</v>
      </c>
      <c r="C2076" s="35" t="s">
        <v>91</v>
      </c>
      <c r="D2076" s="35" t="s">
        <v>138</v>
      </c>
      <c r="E2076" s="35" t="s">
        <v>18</v>
      </c>
      <c r="F2076" s="35" t="s">
        <v>73</v>
      </c>
      <c r="G2076" s="35" t="s">
        <v>138</v>
      </c>
      <c r="H2076" t="b">
        <v>0</v>
      </c>
      <c r="I2076">
        <v>24</v>
      </c>
      <c r="J2076" s="35" t="s">
        <v>139</v>
      </c>
    </row>
    <row r="2077" spans="1:10" x14ac:dyDescent="0.4">
      <c r="A2077">
        <v>2022</v>
      </c>
      <c r="B2077" s="35" t="s">
        <v>37</v>
      </c>
      <c r="C2077" s="35" t="s">
        <v>91</v>
      </c>
      <c r="D2077" s="35" t="s">
        <v>138</v>
      </c>
      <c r="E2077" s="35" t="s">
        <v>19</v>
      </c>
      <c r="F2077" s="35" t="s">
        <v>74</v>
      </c>
      <c r="G2077" s="35" t="s">
        <v>138</v>
      </c>
      <c r="H2077" t="b">
        <v>0</v>
      </c>
      <c r="I2077">
        <v>64</v>
      </c>
      <c r="J2077" s="35" t="s">
        <v>139</v>
      </c>
    </row>
    <row r="2078" spans="1:10" x14ac:dyDescent="0.4">
      <c r="A2078">
        <v>2022</v>
      </c>
      <c r="B2078" s="35" t="s">
        <v>37</v>
      </c>
      <c r="C2078" s="35" t="s">
        <v>91</v>
      </c>
      <c r="D2078" s="35" t="s">
        <v>138</v>
      </c>
      <c r="E2078" s="35" t="s">
        <v>22</v>
      </c>
      <c r="F2078" s="35" t="s">
        <v>77</v>
      </c>
      <c r="G2078" s="35" t="s">
        <v>140</v>
      </c>
      <c r="H2078" t="b">
        <v>0</v>
      </c>
      <c r="I2078">
        <v>8</v>
      </c>
      <c r="J2078" s="35" t="s">
        <v>139</v>
      </c>
    </row>
    <row r="2079" spans="1:10" x14ac:dyDescent="0.4">
      <c r="A2079">
        <v>2022</v>
      </c>
      <c r="B2079" s="35" t="s">
        <v>37</v>
      </c>
      <c r="C2079" s="35" t="s">
        <v>91</v>
      </c>
      <c r="D2079" s="35" t="s">
        <v>138</v>
      </c>
      <c r="E2079" s="35" t="s">
        <v>21</v>
      </c>
      <c r="F2079" s="35" t="s">
        <v>76</v>
      </c>
      <c r="G2079" s="35" t="s">
        <v>138</v>
      </c>
      <c r="H2079" t="b">
        <v>0</v>
      </c>
      <c r="I2079">
        <v>26</v>
      </c>
      <c r="J2079" s="35" t="s">
        <v>139</v>
      </c>
    </row>
    <row r="2080" spans="1:10" x14ac:dyDescent="0.4">
      <c r="A2080">
        <v>2022</v>
      </c>
      <c r="B2080" s="35" t="s">
        <v>37</v>
      </c>
      <c r="C2080" s="35" t="s">
        <v>91</v>
      </c>
      <c r="D2080" s="35" t="s">
        <v>138</v>
      </c>
      <c r="E2080" s="35" t="s">
        <v>20</v>
      </c>
      <c r="F2080" s="35" t="s">
        <v>75</v>
      </c>
      <c r="G2080" s="35" t="s">
        <v>140</v>
      </c>
      <c r="H2080" t="b">
        <v>0</v>
      </c>
      <c r="I2080">
        <v>4</v>
      </c>
      <c r="J2080" s="35" t="s">
        <v>139</v>
      </c>
    </row>
    <row r="2081" spans="1:10" x14ac:dyDescent="0.4">
      <c r="A2081">
        <v>2022</v>
      </c>
      <c r="B2081" s="35" t="s">
        <v>37</v>
      </c>
      <c r="C2081" s="35" t="s">
        <v>91</v>
      </c>
      <c r="D2081" s="35" t="s">
        <v>138</v>
      </c>
      <c r="E2081" s="35" t="s">
        <v>23</v>
      </c>
      <c r="F2081" s="35" t="s">
        <v>78</v>
      </c>
      <c r="G2081" s="35" t="s">
        <v>144</v>
      </c>
      <c r="H2081" t="b">
        <v>0</v>
      </c>
      <c r="I2081">
        <v>36</v>
      </c>
      <c r="J2081" s="35" t="s">
        <v>139</v>
      </c>
    </row>
    <row r="2082" spans="1:10" x14ac:dyDescent="0.4">
      <c r="A2082">
        <v>2022</v>
      </c>
      <c r="B2082" s="35" t="s">
        <v>37</v>
      </c>
      <c r="C2082" s="35" t="s">
        <v>91</v>
      </c>
      <c r="D2082" s="35" t="s">
        <v>138</v>
      </c>
      <c r="E2082" s="35" t="s">
        <v>24</v>
      </c>
      <c r="F2082" s="35" t="s">
        <v>79</v>
      </c>
      <c r="G2082" s="35" t="s">
        <v>144</v>
      </c>
      <c r="H2082" t="b">
        <v>0</v>
      </c>
      <c r="I2082">
        <v>16</v>
      </c>
      <c r="J2082" s="35" t="s">
        <v>139</v>
      </c>
    </row>
    <row r="2083" spans="1:10" x14ac:dyDescent="0.4">
      <c r="A2083">
        <v>2022</v>
      </c>
      <c r="B2083" s="35" t="s">
        <v>37</v>
      </c>
      <c r="C2083" s="35" t="s">
        <v>91</v>
      </c>
      <c r="D2083" s="35" t="s">
        <v>138</v>
      </c>
      <c r="E2083" s="35" t="s">
        <v>26</v>
      </c>
      <c r="F2083" s="35" t="s">
        <v>81</v>
      </c>
      <c r="G2083" s="35" t="s">
        <v>144</v>
      </c>
      <c r="H2083" t="b">
        <v>0</v>
      </c>
      <c r="I2083">
        <v>223</v>
      </c>
      <c r="J2083" s="35" t="s">
        <v>139</v>
      </c>
    </row>
    <row r="2084" spans="1:10" x14ac:dyDescent="0.4">
      <c r="A2084">
        <v>2022</v>
      </c>
      <c r="B2084" s="35" t="s">
        <v>37</v>
      </c>
      <c r="C2084" s="35" t="s">
        <v>91</v>
      </c>
      <c r="D2084" s="35" t="s">
        <v>138</v>
      </c>
      <c r="E2084" s="35" t="s">
        <v>25</v>
      </c>
      <c r="F2084" s="35" t="s">
        <v>80</v>
      </c>
      <c r="G2084" s="35" t="s">
        <v>138</v>
      </c>
      <c r="H2084" t="b">
        <v>0</v>
      </c>
      <c r="I2084">
        <v>20</v>
      </c>
      <c r="J2084" s="35" t="s">
        <v>139</v>
      </c>
    </row>
    <row r="2085" spans="1:10" x14ac:dyDescent="0.4">
      <c r="A2085">
        <v>2022</v>
      </c>
      <c r="B2085" s="35" t="s">
        <v>37</v>
      </c>
      <c r="C2085" s="35" t="s">
        <v>91</v>
      </c>
      <c r="D2085" s="35" t="s">
        <v>138</v>
      </c>
      <c r="E2085" s="35" t="s">
        <v>27</v>
      </c>
      <c r="F2085" s="35" t="s">
        <v>82</v>
      </c>
      <c r="G2085" s="35" t="s">
        <v>136</v>
      </c>
      <c r="H2085" t="b">
        <v>0</v>
      </c>
      <c r="I2085">
        <v>7</v>
      </c>
      <c r="J2085" s="35" t="s">
        <v>139</v>
      </c>
    </row>
    <row r="2086" spans="1:10" x14ac:dyDescent="0.4">
      <c r="A2086">
        <v>2022</v>
      </c>
      <c r="B2086" s="35" t="s">
        <v>37</v>
      </c>
      <c r="C2086" s="35" t="s">
        <v>91</v>
      </c>
      <c r="D2086" s="35" t="s">
        <v>138</v>
      </c>
      <c r="E2086" s="35" t="s">
        <v>34</v>
      </c>
      <c r="F2086" s="35" t="s">
        <v>89</v>
      </c>
      <c r="G2086" s="35" t="s">
        <v>138</v>
      </c>
      <c r="H2086" t="b">
        <v>0</v>
      </c>
      <c r="I2086">
        <v>27</v>
      </c>
      <c r="J2086" s="35" t="s">
        <v>139</v>
      </c>
    </row>
    <row r="2087" spans="1:10" x14ac:dyDescent="0.4">
      <c r="A2087">
        <v>2022</v>
      </c>
      <c r="B2087" s="35" t="s">
        <v>37</v>
      </c>
      <c r="C2087" s="35" t="s">
        <v>91</v>
      </c>
      <c r="D2087" s="35" t="s">
        <v>138</v>
      </c>
      <c r="E2087" s="35" t="s">
        <v>35</v>
      </c>
      <c r="F2087" s="35" t="s">
        <v>111</v>
      </c>
      <c r="G2087" s="35" t="s">
        <v>136</v>
      </c>
      <c r="H2087" t="b">
        <v>0</v>
      </c>
      <c r="I2087">
        <v>6</v>
      </c>
      <c r="J2087" s="35" t="s">
        <v>139</v>
      </c>
    </row>
    <row r="2088" spans="1:10" x14ac:dyDescent="0.4">
      <c r="A2088">
        <v>2022</v>
      </c>
      <c r="B2088" s="35" t="s">
        <v>37</v>
      </c>
      <c r="C2088" s="35" t="s">
        <v>91</v>
      </c>
      <c r="D2088" s="35" t="s">
        <v>138</v>
      </c>
      <c r="E2088" s="35" t="s">
        <v>28</v>
      </c>
      <c r="F2088" s="35" t="s">
        <v>83</v>
      </c>
      <c r="G2088" s="35" t="s">
        <v>144</v>
      </c>
      <c r="H2088" t="b">
        <v>0</v>
      </c>
      <c r="I2088">
        <v>38</v>
      </c>
      <c r="J2088" s="35" t="s">
        <v>139</v>
      </c>
    </row>
    <row r="2089" spans="1:10" x14ac:dyDescent="0.4">
      <c r="A2089">
        <v>2022</v>
      </c>
      <c r="B2089" s="35" t="s">
        <v>37</v>
      </c>
      <c r="C2089" s="35" t="s">
        <v>91</v>
      </c>
      <c r="D2089" s="35" t="s">
        <v>138</v>
      </c>
      <c r="E2089" s="35" t="s">
        <v>30</v>
      </c>
      <c r="F2089" s="35" t="s">
        <v>85</v>
      </c>
      <c r="G2089" s="35" t="s">
        <v>140</v>
      </c>
      <c r="H2089" t="b">
        <v>0</v>
      </c>
      <c r="I2089">
        <v>6</v>
      </c>
      <c r="J2089" s="35" t="s">
        <v>139</v>
      </c>
    </row>
    <row r="2090" spans="1:10" x14ac:dyDescent="0.4">
      <c r="A2090">
        <v>2022</v>
      </c>
      <c r="B2090" s="35" t="s">
        <v>37</v>
      </c>
      <c r="C2090" s="35" t="s">
        <v>91</v>
      </c>
      <c r="D2090" s="35" t="s">
        <v>138</v>
      </c>
      <c r="E2090" s="35" t="s">
        <v>31</v>
      </c>
      <c r="F2090" s="35" t="s">
        <v>86</v>
      </c>
      <c r="G2090" s="35" t="s">
        <v>140</v>
      </c>
      <c r="H2090" t="b">
        <v>0</v>
      </c>
      <c r="I2090">
        <v>21</v>
      </c>
      <c r="J2090" s="35" t="s">
        <v>139</v>
      </c>
    </row>
    <row r="2091" spans="1:10" x14ac:dyDescent="0.4">
      <c r="A2091">
        <v>2022</v>
      </c>
      <c r="B2091" s="35" t="s">
        <v>37</v>
      </c>
      <c r="C2091" s="35" t="s">
        <v>91</v>
      </c>
      <c r="D2091" s="35" t="s">
        <v>138</v>
      </c>
      <c r="E2091" s="35" t="s">
        <v>32</v>
      </c>
      <c r="F2091" s="35" t="s">
        <v>87</v>
      </c>
      <c r="G2091" s="35" t="s">
        <v>136</v>
      </c>
      <c r="H2091" t="b">
        <v>0</v>
      </c>
      <c r="I2091">
        <v>38</v>
      </c>
      <c r="J2091" s="35" t="s">
        <v>139</v>
      </c>
    </row>
    <row r="2092" spans="1:10" x14ac:dyDescent="0.4">
      <c r="A2092">
        <v>2022</v>
      </c>
      <c r="B2092" s="35" t="s">
        <v>37</v>
      </c>
      <c r="C2092" s="35" t="s">
        <v>91</v>
      </c>
      <c r="D2092" s="35" t="s">
        <v>138</v>
      </c>
      <c r="E2092" s="35" t="s">
        <v>29</v>
      </c>
      <c r="F2092" s="35" t="s">
        <v>84</v>
      </c>
      <c r="G2092" s="35" t="s">
        <v>136</v>
      </c>
      <c r="H2092" t="b">
        <v>0</v>
      </c>
      <c r="I2092">
        <v>25</v>
      </c>
      <c r="J2092" s="35" t="s">
        <v>139</v>
      </c>
    </row>
    <row r="2093" spans="1:10" x14ac:dyDescent="0.4">
      <c r="A2093">
        <v>2022</v>
      </c>
      <c r="B2093" s="35" t="s">
        <v>37</v>
      </c>
      <c r="C2093" s="35" t="s">
        <v>91</v>
      </c>
      <c r="D2093" s="35" t="s">
        <v>138</v>
      </c>
      <c r="E2093" s="35" t="s">
        <v>33</v>
      </c>
      <c r="F2093" s="35" t="s">
        <v>88</v>
      </c>
      <c r="G2093" s="35" t="s">
        <v>140</v>
      </c>
      <c r="H2093" t="b">
        <v>0</v>
      </c>
      <c r="I2093">
        <v>36</v>
      </c>
      <c r="J2093" s="35" t="s">
        <v>139</v>
      </c>
    </row>
    <row r="2094" spans="1:10" x14ac:dyDescent="0.4">
      <c r="A2094">
        <v>2022</v>
      </c>
      <c r="B2094" s="35" t="s">
        <v>37</v>
      </c>
      <c r="C2094" s="35" t="s">
        <v>91</v>
      </c>
      <c r="D2094" s="35" t="s">
        <v>138</v>
      </c>
      <c r="E2094" s="35" t="s">
        <v>36</v>
      </c>
      <c r="F2094" s="35" t="s">
        <v>90</v>
      </c>
      <c r="G2094" s="35" t="s">
        <v>144</v>
      </c>
      <c r="H2094" t="b">
        <v>0</v>
      </c>
      <c r="I2094">
        <v>29</v>
      </c>
      <c r="J2094" s="35" t="s">
        <v>139</v>
      </c>
    </row>
    <row r="2095" spans="1:10" x14ac:dyDescent="0.4">
      <c r="A2095">
        <v>2022</v>
      </c>
      <c r="B2095" s="35" t="s">
        <v>37</v>
      </c>
      <c r="C2095" s="35" t="s">
        <v>91</v>
      </c>
      <c r="D2095" s="35" t="s">
        <v>138</v>
      </c>
      <c r="E2095" s="35" t="s">
        <v>37</v>
      </c>
      <c r="F2095" s="35" t="s">
        <v>91</v>
      </c>
      <c r="G2095" s="35" t="s">
        <v>138</v>
      </c>
      <c r="H2095" t="b">
        <v>0</v>
      </c>
      <c r="I2095">
        <v>26209</v>
      </c>
      <c r="J2095" s="35" t="s">
        <v>137</v>
      </c>
    </row>
    <row r="2096" spans="1:10" x14ac:dyDescent="0.4">
      <c r="A2096">
        <v>2022</v>
      </c>
      <c r="B2096" s="35" t="s">
        <v>37</v>
      </c>
      <c r="C2096" s="35" t="s">
        <v>91</v>
      </c>
      <c r="D2096" s="35" t="s">
        <v>138</v>
      </c>
      <c r="E2096" s="35" t="s">
        <v>38</v>
      </c>
      <c r="F2096" s="35" t="s">
        <v>92</v>
      </c>
      <c r="G2096" s="35" t="s">
        <v>136</v>
      </c>
      <c r="H2096" t="b">
        <v>0</v>
      </c>
      <c r="I2096">
        <v>18</v>
      </c>
      <c r="J2096" s="35" t="s">
        <v>139</v>
      </c>
    </row>
    <row r="2097" spans="1:10" x14ac:dyDescent="0.4">
      <c r="A2097">
        <v>2022</v>
      </c>
      <c r="B2097" s="35" t="s">
        <v>37</v>
      </c>
      <c r="C2097" s="35" t="s">
        <v>91</v>
      </c>
      <c r="D2097" s="35" t="s">
        <v>138</v>
      </c>
      <c r="E2097" s="35" t="s">
        <v>39</v>
      </c>
      <c r="F2097" s="35" t="s">
        <v>93</v>
      </c>
      <c r="G2097" s="35" t="s">
        <v>140</v>
      </c>
      <c r="H2097" t="b">
        <v>0</v>
      </c>
      <c r="I2097">
        <v>24</v>
      </c>
      <c r="J2097" s="35" t="s">
        <v>139</v>
      </c>
    </row>
    <row r="2098" spans="1:10" x14ac:dyDescent="0.4">
      <c r="A2098">
        <v>2022</v>
      </c>
      <c r="B2098" s="35" t="s">
        <v>37</v>
      </c>
      <c r="C2098" s="35" t="s">
        <v>91</v>
      </c>
      <c r="D2098" s="35" t="s">
        <v>138</v>
      </c>
      <c r="E2098" s="35" t="s">
        <v>148</v>
      </c>
      <c r="F2098" s="35" t="s">
        <v>109</v>
      </c>
      <c r="G2098" s="35" t="s">
        <v>143</v>
      </c>
      <c r="H2098" t="b">
        <v>0</v>
      </c>
      <c r="I2098">
        <v>1</v>
      </c>
      <c r="J2098" s="35" t="s">
        <v>139</v>
      </c>
    </row>
    <row r="2099" spans="1:10" x14ac:dyDescent="0.4">
      <c r="A2099">
        <v>2022</v>
      </c>
      <c r="B2099" s="35" t="s">
        <v>37</v>
      </c>
      <c r="C2099" s="35" t="s">
        <v>91</v>
      </c>
      <c r="D2099" s="35" t="s">
        <v>138</v>
      </c>
      <c r="E2099" s="35" t="s">
        <v>40</v>
      </c>
      <c r="F2099" s="35" t="s">
        <v>94</v>
      </c>
      <c r="G2099" s="35" t="s">
        <v>140</v>
      </c>
      <c r="H2099" t="b">
        <v>0</v>
      </c>
      <c r="I2099">
        <v>1</v>
      </c>
      <c r="J2099" s="35" t="s">
        <v>139</v>
      </c>
    </row>
    <row r="2100" spans="1:10" x14ac:dyDescent="0.4">
      <c r="A2100">
        <v>2022</v>
      </c>
      <c r="B2100" s="35" t="s">
        <v>37</v>
      </c>
      <c r="C2100" s="35" t="s">
        <v>91</v>
      </c>
      <c r="D2100" s="35" t="s">
        <v>138</v>
      </c>
      <c r="E2100" s="35" t="s">
        <v>41</v>
      </c>
      <c r="F2100" s="35" t="s">
        <v>95</v>
      </c>
      <c r="G2100" s="35" t="s">
        <v>138</v>
      </c>
      <c r="H2100" t="b">
        <v>0</v>
      </c>
      <c r="I2100">
        <v>22</v>
      </c>
      <c r="J2100" s="35" t="s">
        <v>139</v>
      </c>
    </row>
    <row r="2101" spans="1:10" x14ac:dyDescent="0.4">
      <c r="A2101">
        <v>2022</v>
      </c>
      <c r="B2101" s="35" t="s">
        <v>37</v>
      </c>
      <c r="C2101" s="35" t="s">
        <v>91</v>
      </c>
      <c r="D2101" s="35" t="s">
        <v>138</v>
      </c>
      <c r="E2101" s="35" t="s">
        <v>42</v>
      </c>
      <c r="F2101" s="35" t="s">
        <v>96</v>
      </c>
      <c r="G2101" s="35" t="s">
        <v>136</v>
      </c>
      <c r="H2101" t="b">
        <v>0</v>
      </c>
      <c r="I2101">
        <v>21</v>
      </c>
      <c r="J2101" s="35" t="s">
        <v>139</v>
      </c>
    </row>
    <row r="2102" spans="1:10" x14ac:dyDescent="0.4">
      <c r="A2102">
        <v>2022</v>
      </c>
      <c r="B2102" s="35" t="s">
        <v>37</v>
      </c>
      <c r="C2102" s="35" t="s">
        <v>91</v>
      </c>
      <c r="D2102" s="35" t="s">
        <v>138</v>
      </c>
      <c r="E2102" s="35" t="s">
        <v>43</v>
      </c>
      <c r="F2102" s="35" t="s">
        <v>97</v>
      </c>
      <c r="G2102" s="35" t="s">
        <v>138</v>
      </c>
      <c r="H2102" t="b">
        <v>0</v>
      </c>
      <c r="I2102">
        <v>31</v>
      </c>
      <c r="J2102" s="35" t="s">
        <v>139</v>
      </c>
    </row>
    <row r="2103" spans="1:10" x14ac:dyDescent="0.4">
      <c r="A2103">
        <v>2022</v>
      </c>
      <c r="B2103" s="35" t="s">
        <v>37</v>
      </c>
      <c r="C2103" s="35" t="s">
        <v>91</v>
      </c>
      <c r="D2103" s="35" t="s">
        <v>138</v>
      </c>
      <c r="E2103" s="35" t="s">
        <v>44</v>
      </c>
      <c r="F2103" s="35" t="s">
        <v>98</v>
      </c>
      <c r="G2103" s="35" t="s">
        <v>138</v>
      </c>
      <c r="H2103" t="b">
        <v>0</v>
      </c>
      <c r="I2103">
        <v>3941</v>
      </c>
      <c r="J2103" s="35" t="s">
        <v>139</v>
      </c>
    </row>
    <row r="2104" spans="1:10" x14ac:dyDescent="0.4">
      <c r="A2104">
        <v>2022</v>
      </c>
      <c r="B2104" s="35" t="s">
        <v>37</v>
      </c>
      <c r="C2104" s="35" t="s">
        <v>91</v>
      </c>
      <c r="D2104" s="35" t="s">
        <v>138</v>
      </c>
      <c r="E2104" s="35" t="s">
        <v>145</v>
      </c>
      <c r="F2104" s="35" t="s">
        <v>146</v>
      </c>
      <c r="G2104" s="35" t="s">
        <v>147</v>
      </c>
      <c r="H2104" t="b">
        <v>0</v>
      </c>
      <c r="I2104">
        <v>163</v>
      </c>
      <c r="J2104" s="35" t="s">
        <v>139</v>
      </c>
    </row>
    <row r="2105" spans="1:10" x14ac:dyDescent="0.4">
      <c r="A2105">
        <v>2022</v>
      </c>
      <c r="B2105" s="35" t="s">
        <v>37</v>
      </c>
      <c r="C2105" s="35" t="s">
        <v>91</v>
      </c>
      <c r="D2105" s="35" t="s">
        <v>138</v>
      </c>
      <c r="E2105" s="35" t="s">
        <v>45</v>
      </c>
      <c r="F2105" s="35" t="s">
        <v>99</v>
      </c>
      <c r="G2105" s="35" t="s">
        <v>136</v>
      </c>
      <c r="H2105" t="b">
        <v>0</v>
      </c>
      <c r="I2105">
        <v>15</v>
      </c>
      <c r="J2105" s="35" t="s">
        <v>139</v>
      </c>
    </row>
    <row r="2106" spans="1:10" x14ac:dyDescent="0.4">
      <c r="A2106">
        <v>2022</v>
      </c>
      <c r="B2106" s="35" t="s">
        <v>37</v>
      </c>
      <c r="C2106" s="35" t="s">
        <v>91</v>
      </c>
      <c r="D2106" s="35" t="s">
        <v>138</v>
      </c>
      <c r="E2106" s="35" t="s">
        <v>47</v>
      </c>
      <c r="F2106" s="35" t="s">
        <v>101</v>
      </c>
      <c r="G2106" s="35" t="s">
        <v>138</v>
      </c>
      <c r="H2106" t="b">
        <v>0</v>
      </c>
      <c r="I2106">
        <v>46</v>
      </c>
      <c r="J2106" s="35" t="s">
        <v>139</v>
      </c>
    </row>
    <row r="2107" spans="1:10" x14ac:dyDescent="0.4">
      <c r="A2107">
        <v>2022</v>
      </c>
      <c r="B2107" s="35" t="s">
        <v>37</v>
      </c>
      <c r="C2107" s="35" t="s">
        <v>91</v>
      </c>
      <c r="D2107" s="35" t="s">
        <v>138</v>
      </c>
      <c r="E2107" s="35" t="s">
        <v>149</v>
      </c>
      <c r="F2107" s="35" t="s">
        <v>110</v>
      </c>
      <c r="G2107" s="35" t="s">
        <v>143</v>
      </c>
      <c r="H2107" t="b">
        <v>0</v>
      </c>
      <c r="I2107">
        <v>3</v>
      </c>
      <c r="J2107" s="35" t="s">
        <v>139</v>
      </c>
    </row>
    <row r="2108" spans="1:10" x14ac:dyDescent="0.4">
      <c r="A2108">
        <v>2022</v>
      </c>
      <c r="B2108" s="35" t="s">
        <v>37</v>
      </c>
      <c r="C2108" s="35" t="s">
        <v>91</v>
      </c>
      <c r="D2108" s="35" t="s">
        <v>138</v>
      </c>
      <c r="E2108" s="35" t="s">
        <v>46</v>
      </c>
      <c r="F2108" s="35" t="s">
        <v>100</v>
      </c>
      <c r="G2108" s="35" t="s">
        <v>140</v>
      </c>
      <c r="H2108" t="b">
        <v>0</v>
      </c>
      <c r="I2108">
        <v>2</v>
      </c>
      <c r="J2108" s="35" t="s">
        <v>139</v>
      </c>
    </row>
    <row r="2109" spans="1:10" x14ac:dyDescent="0.4">
      <c r="A2109">
        <v>2022</v>
      </c>
      <c r="B2109" s="35" t="s">
        <v>37</v>
      </c>
      <c r="C2109" s="35" t="s">
        <v>91</v>
      </c>
      <c r="D2109" s="35" t="s">
        <v>138</v>
      </c>
      <c r="E2109" s="35" t="s">
        <v>48</v>
      </c>
      <c r="F2109" s="35" t="s">
        <v>102</v>
      </c>
      <c r="G2109" s="35" t="s">
        <v>136</v>
      </c>
      <c r="H2109" t="b">
        <v>0</v>
      </c>
      <c r="I2109">
        <v>27</v>
      </c>
      <c r="J2109" s="35" t="s">
        <v>139</v>
      </c>
    </row>
    <row r="2110" spans="1:10" x14ac:dyDescent="0.4">
      <c r="A2110">
        <v>2022</v>
      </c>
      <c r="B2110" s="35" t="s">
        <v>37</v>
      </c>
      <c r="C2110" s="35" t="s">
        <v>91</v>
      </c>
      <c r="D2110" s="35" t="s">
        <v>138</v>
      </c>
      <c r="E2110" s="35" t="s">
        <v>50</v>
      </c>
      <c r="F2110" s="35" t="s">
        <v>104</v>
      </c>
      <c r="G2110" s="35" t="s">
        <v>144</v>
      </c>
      <c r="H2110" t="b">
        <v>0</v>
      </c>
      <c r="I2110">
        <v>26</v>
      </c>
      <c r="J2110" s="35" t="s">
        <v>139</v>
      </c>
    </row>
    <row r="2111" spans="1:10" x14ac:dyDescent="0.4">
      <c r="A2111">
        <v>2022</v>
      </c>
      <c r="B2111" s="35" t="s">
        <v>37</v>
      </c>
      <c r="C2111" s="35" t="s">
        <v>91</v>
      </c>
      <c r="D2111" s="35" t="s">
        <v>138</v>
      </c>
      <c r="E2111" s="35" t="s">
        <v>49</v>
      </c>
      <c r="F2111" s="35" t="s">
        <v>103</v>
      </c>
      <c r="G2111" s="35" t="s">
        <v>138</v>
      </c>
      <c r="H2111" t="b">
        <v>0</v>
      </c>
      <c r="I2111">
        <v>4</v>
      </c>
      <c r="J2111" s="35" t="s">
        <v>139</v>
      </c>
    </row>
    <row r="2112" spans="1:10" x14ac:dyDescent="0.4">
      <c r="A2112">
        <v>2022</v>
      </c>
      <c r="B2112" s="35" t="s">
        <v>37</v>
      </c>
      <c r="C2112" s="35" t="s">
        <v>91</v>
      </c>
      <c r="D2112" s="35" t="s">
        <v>138</v>
      </c>
      <c r="E2112" s="35" t="s">
        <v>51</v>
      </c>
      <c r="F2112" s="35" t="s">
        <v>105</v>
      </c>
      <c r="G2112" s="35" t="s">
        <v>136</v>
      </c>
      <c r="H2112" t="b">
        <v>0</v>
      </c>
      <c r="I2112">
        <v>4</v>
      </c>
      <c r="J2112" s="35" t="s">
        <v>139</v>
      </c>
    </row>
    <row r="2113" spans="1:10" x14ac:dyDescent="0.4">
      <c r="A2113">
        <v>2022</v>
      </c>
      <c r="B2113" s="35" t="s">
        <v>38</v>
      </c>
      <c r="C2113" s="35" t="s">
        <v>92</v>
      </c>
      <c r="D2113" s="35" t="s">
        <v>136</v>
      </c>
      <c r="E2113" s="35" t="s">
        <v>161</v>
      </c>
      <c r="F2113" s="35" t="s">
        <v>162</v>
      </c>
      <c r="G2113" s="35" t="s">
        <v>161</v>
      </c>
      <c r="H2113" t="b">
        <v>0</v>
      </c>
      <c r="I2113">
        <v>32339</v>
      </c>
      <c r="J2113" s="35" t="s">
        <v>139</v>
      </c>
    </row>
    <row r="2114" spans="1:10" x14ac:dyDescent="0.4">
      <c r="A2114">
        <v>2022</v>
      </c>
      <c r="B2114" s="35" t="s">
        <v>38</v>
      </c>
      <c r="C2114" s="35" t="s">
        <v>92</v>
      </c>
      <c r="D2114" s="35" t="s">
        <v>136</v>
      </c>
      <c r="E2114" s="35" t="s">
        <v>2</v>
      </c>
      <c r="F2114" s="35" t="s">
        <v>57</v>
      </c>
      <c r="G2114" s="35" t="s">
        <v>136</v>
      </c>
      <c r="H2114" t="b">
        <v>0</v>
      </c>
      <c r="I2114">
        <v>138</v>
      </c>
      <c r="J2114" s="35" t="s">
        <v>139</v>
      </c>
    </row>
    <row r="2115" spans="1:10" x14ac:dyDescent="0.4">
      <c r="A2115">
        <v>2022</v>
      </c>
      <c r="B2115" s="35" t="s">
        <v>38</v>
      </c>
      <c r="C2115" s="35" t="s">
        <v>92</v>
      </c>
      <c r="D2115" s="35" t="s">
        <v>136</v>
      </c>
      <c r="E2115" s="35" t="s">
        <v>1</v>
      </c>
      <c r="F2115" s="35" t="s">
        <v>56</v>
      </c>
      <c r="G2115" s="35" t="s">
        <v>138</v>
      </c>
      <c r="H2115" t="b">
        <v>0</v>
      </c>
      <c r="I2115">
        <v>14</v>
      </c>
      <c r="J2115" s="35" t="s">
        <v>139</v>
      </c>
    </row>
    <row r="2116" spans="1:10" x14ac:dyDescent="0.4">
      <c r="A2116">
        <v>2022</v>
      </c>
      <c r="B2116" s="35" t="s">
        <v>38</v>
      </c>
      <c r="C2116" s="35" t="s">
        <v>92</v>
      </c>
      <c r="D2116" s="35" t="s">
        <v>136</v>
      </c>
      <c r="E2116" s="35" t="s">
        <v>4</v>
      </c>
      <c r="F2116" s="35" t="s">
        <v>59</v>
      </c>
      <c r="G2116" s="35" t="s">
        <v>138</v>
      </c>
      <c r="H2116" t="b">
        <v>0</v>
      </c>
      <c r="I2116">
        <v>30</v>
      </c>
      <c r="J2116" s="35" t="s">
        <v>139</v>
      </c>
    </row>
    <row r="2117" spans="1:10" x14ac:dyDescent="0.4">
      <c r="A2117">
        <v>2022</v>
      </c>
      <c r="B2117" s="35" t="s">
        <v>38</v>
      </c>
      <c r="C2117" s="35" t="s">
        <v>92</v>
      </c>
      <c r="D2117" s="35" t="s">
        <v>136</v>
      </c>
      <c r="E2117" s="35" t="s">
        <v>150</v>
      </c>
      <c r="F2117" s="35" t="s">
        <v>106</v>
      </c>
      <c r="G2117" s="35" t="s">
        <v>143</v>
      </c>
      <c r="H2117" t="b">
        <v>0</v>
      </c>
      <c r="I2117">
        <v>3</v>
      </c>
      <c r="J2117" s="35" t="s">
        <v>139</v>
      </c>
    </row>
    <row r="2118" spans="1:10" x14ac:dyDescent="0.4">
      <c r="A2118">
        <v>2022</v>
      </c>
      <c r="B2118" s="35" t="s">
        <v>38</v>
      </c>
      <c r="C2118" s="35" t="s">
        <v>92</v>
      </c>
      <c r="D2118" s="35" t="s">
        <v>136</v>
      </c>
      <c r="E2118" s="35" t="s">
        <v>3</v>
      </c>
      <c r="F2118" s="35" t="s">
        <v>58</v>
      </c>
      <c r="G2118" s="35" t="s">
        <v>136</v>
      </c>
      <c r="H2118" t="b">
        <v>0</v>
      </c>
      <c r="I2118">
        <v>200</v>
      </c>
      <c r="J2118" s="35" t="s">
        <v>139</v>
      </c>
    </row>
    <row r="2119" spans="1:10" x14ac:dyDescent="0.4">
      <c r="A2119">
        <v>2022</v>
      </c>
      <c r="B2119" s="35" t="s">
        <v>38</v>
      </c>
      <c r="C2119" s="35" t="s">
        <v>92</v>
      </c>
      <c r="D2119" s="35" t="s">
        <v>136</v>
      </c>
      <c r="E2119" s="35" t="s">
        <v>5</v>
      </c>
      <c r="F2119" s="35" t="s">
        <v>60</v>
      </c>
      <c r="G2119" s="35" t="s">
        <v>136</v>
      </c>
      <c r="H2119" t="b">
        <v>0</v>
      </c>
      <c r="I2119">
        <v>3670</v>
      </c>
      <c r="J2119" s="35" t="s">
        <v>139</v>
      </c>
    </row>
    <row r="2120" spans="1:10" x14ac:dyDescent="0.4">
      <c r="A2120">
        <v>2022</v>
      </c>
      <c r="B2120" s="35" t="s">
        <v>38</v>
      </c>
      <c r="C2120" s="35" t="s">
        <v>92</v>
      </c>
      <c r="D2120" s="35" t="s">
        <v>136</v>
      </c>
      <c r="E2120" s="35" t="s">
        <v>6</v>
      </c>
      <c r="F2120" s="35" t="s">
        <v>61</v>
      </c>
      <c r="G2120" s="35" t="s">
        <v>136</v>
      </c>
      <c r="H2120" t="b">
        <v>0</v>
      </c>
      <c r="I2120">
        <v>558</v>
      </c>
      <c r="J2120" s="35" t="s">
        <v>139</v>
      </c>
    </row>
    <row r="2121" spans="1:10" x14ac:dyDescent="0.4">
      <c r="A2121">
        <v>2022</v>
      </c>
      <c r="B2121" s="35" t="s">
        <v>38</v>
      </c>
      <c r="C2121" s="35" t="s">
        <v>92</v>
      </c>
      <c r="D2121" s="35" t="s">
        <v>136</v>
      </c>
      <c r="E2121" s="35" t="s">
        <v>7</v>
      </c>
      <c r="F2121" s="35" t="s">
        <v>62</v>
      </c>
      <c r="G2121" s="35" t="s">
        <v>140</v>
      </c>
      <c r="H2121" t="b">
        <v>0</v>
      </c>
      <c r="I2121">
        <v>33</v>
      </c>
      <c r="J2121" s="35" t="s">
        <v>139</v>
      </c>
    </row>
    <row r="2122" spans="1:10" x14ac:dyDescent="0.4">
      <c r="A2122">
        <v>2022</v>
      </c>
      <c r="B2122" s="35" t="s">
        <v>38</v>
      </c>
      <c r="C2122" s="35" t="s">
        <v>92</v>
      </c>
      <c r="D2122" s="35" t="s">
        <v>136</v>
      </c>
      <c r="E2122" s="35" t="s">
        <v>9</v>
      </c>
      <c r="F2122" s="35" t="s">
        <v>64</v>
      </c>
      <c r="G2122" s="35" t="s">
        <v>138</v>
      </c>
      <c r="H2122" t="b">
        <v>0</v>
      </c>
      <c r="I2122">
        <v>9</v>
      </c>
      <c r="J2122" s="35" t="s">
        <v>139</v>
      </c>
    </row>
    <row r="2123" spans="1:10" x14ac:dyDescent="0.4">
      <c r="A2123">
        <v>2022</v>
      </c>
      <c r="B2123" s="35" t="s">
        <v>38</v>
      </c>
      <c r="C2123" s="35" t="s">
        <v>92</v>
      </c>
      <c r="D2123" s="35" t="s">
        <v>136</v>
      </c>
      <c r="E2123" s="35" t="s">
        <v>8</v>
      </c>
      <c r="F2123" s="35" t="s">
        <v>63</v>
      </c>
      <c r="G2123" s="35" t="s">
        <v>138</v>
      </c>
      <c r="H2123" t="b">
        <v>0</v>
      </c>
      <c r="I2123">
        <v>1</v>
      </c>
      <c r="J2123" s="35" t="s">
        <v>139</v>
      </c>
    </row>
    <row r="2124" spans="1:10" x14ac:dyDescent="0.4">
      <c r="A2124">
        <v>2022</v>
      </c>
      <c r="B2124" s="35" t="s">
        <v>38</v>
      </c>
      <c r="C2124" s="35" t="s">
        <v>92</v>
      </c>
      <c r="D2124" s="35" t="s">
        <v>136</v>
      </c>
      <c r="E2124" s="35" t="s">
        <v>141</v>
      </c>
      <c r="F2124" s="35" t="s">
        <v>142</v>
      </c>
      <c r="G2124" s="35" t="s">
        <v>143</v>
      </c>
      <c r="H2124" t="b">
        <v>0</v>
      </c>
      <c r="I2124">
        <v>312</v>
      </c>
      <c r="J2124" s="35" t="s">
        <v>139</v>
      </c>
    </row>
    <row r="2125" spans="1:10" x14ac:dyDescent="0.4">
      <c r="A2125">
        <v>2022</v>
      </c>
      <c r="B2125" s="35" t="s">
        <v>38</v>
      </c>
      <c r="C2125" s="35" t="s">
        <v>92</v>
      </c>
      <c r="D2125" s="35" t="s">
        <v>136</v>
      </c>
      <c r="E2125" s="35" t="s">
        <v>10</v>
      </c>
      <c r="F2125" s="35" t="s">
        <v>65</v>
      </c>
      <c r="G2125" s="35" t="s">
        <v>138</v>
      </c>
      <c r="H2125" t="b">
        <v>0</v>
      </c>
      <c r="I2125">
        <v>55</v>
      </c>
      <c r="J2125" s="35" t="s">
        <v>139</v>
      </c>
    </row>
    <row r="2126" spans="1:10" x14ac:dyDescent="0.4">
      <c r="A2126">
        <v>2022</v>
      </c>
      <c r="B2126" s="35" t="s">
        <v>38</v>
      </c>
      <c r="C2126" s="35" t="s">
        <v>92</v>
      </c>
      <c r="D2126" s="35" t="s">
        <v>136</v>
      </c>
      <c r="E2126" s="35" t="s">
        <v>11</v>
      </c>
      <c r="F2126" s="35" t="s">
        <v>66</v>
      </c>
      <c r="G2126" s="35" t="s">
        <v>138</v>
      </c>
      <c r="H2126" t="b">
        <v>0</v>
      </c>
      <c r="I2126">
        <v>47</v>
      </c>
      <c r="J2126" s="35" t="s">
        <v>139</v>
      </c>
    </row>
    <row r="2127" spans="1:10" x14ac:dyDescent="0.4">
      <c r="A2127">
        <v>2022</v>
      </c>
      <c r="B2127" s="35" t="s">
        <v>38</v>
      </c>
      <c r="C2127" s="35" t="s">
        <v>92</v>
      </c>
      <c r="D2127" s="35" t="s">
        <v>136</v>
      </c>
      <c r="E2127" s="35" t="s">
        <v>151</v>
      </c>
      <c r="F2127" s="35" t="s">
        <v>107</v>
      </c>
      <c r="G2127" s="35" t="s">
        <v>136</v>
      </c>
      <c r="H2127" t="b">
        <v>0</v>
      </c>
      <c r="I2127">
        <v>10</v>
      </c>
      <c r="J2127" s="35" t="s">
        <v>139</v>
      </c>
    </row>
    <row r="2128" spans="1:10" x14ac:dyDescent="0.4">
      <c r="A2128">
        <v>2022</v>
      </c>
      <c r="B2128" s="35" t="s">
        <v>38</v>
      </c>
      <c r="C2128" s="35" t="s">
        <v>92</v>
      </c>
      <c r="D2128" s="35" t="s">
        <v>136</v>
      </c>
      <c r="E2128" s="35" t="s">
        <v>12</v>
      </c>
      <c r="F2128" s="35" t="s">
        <v>67</v>
      </c>
      <c r="G2128" s="35" t="s">
        <v>136</v>
      </c>
      <c r="H2128" t="b">
        <v>0</v>
      </c>
      <c r="I2128">
        <v>512</v>
      </c>
      <c r="J2128" s="35" t="s">
        <v>139</v>
      </c>
    </row>
    <row r="2129" spans="1:10" x14ac:dyDescent="0.4">
      <c r="A2129">
        <v>2022</v>
      </c>
      <c r="B2129" s="35" t="s">
        <v>38</v>
      </c>
      <c r="C2129" s="35" t="s">
        <v>92</v>
      </c>
      <c r="D2129" s="35" t="s">
        <v>136</v>
      </c>
      <c r="E2129" s="35" t="s">
        <v>16</v>
      </c>
      <c r="F2129" s="35" t="s">
        <v>71</v>
      </c>
      <c r="G2129" s="35" t="s">
        <v>144</v>
      </c>
      <c r="H2129" t="b">
        <v>0</v>
      </c>
      <c r="I2129">
        <v>15</v>
      </c>
      <c r="J2129" s="35" t="s">
        <v>139</v>
      </c>
    </row>
    <row r="2130" spans="1:10" x14ac:dyDescent="0.4">
      <c r="A2130">
        <v>2022</v>
      </c>
      <c r="B2130" s="35" t="s">
        <v>38</v>
      </c>
      <c r="C2130" s="35" t="s">
        <v>92</v>
      </c>
      <c r="D2130" s="35" t="s">
        <v>136</v>
      </c>
      <c r="E2130" s="35" t="s">
        <v>13</v>
      </c>
      <c r="F2130" s="35" t="s">
        <v>68</v>
      </c>
      <c r="G2130" s="35" t="s">
        <v>136</v>
      </c>
      <c r="H2130" t="b">
        <v>0</v>
      </c>
      <c r="I2130">
        <v>364</v>
      </c>
      <c r="J2130" s="35" t="s">
        <v>139</v>
      </c>
    </row>
    <row r="2131" spans="1:10" x14ac:dyDescent="0.4">
      <c r="A2131">
        <v>2022</v>
      </c>
      <c r="B2131" s="35" t="s">
        <v>38</v>
      </c>
      <c r="C2131" s="35" t="s">
        <v>92</v>
      </c>
      <c r="D2131" s="35" t="s">
        <v>136</v>
      </c>
      <c r="E2131" s="35" t="s">
        <v>14</v>
      </c>
      <c r="F2131" s="35" t="s">
        <v>69</v>
      </c>
      <c r="G2131" s="35" t="s">
        <v>144</v>
      </c>
      <c r="H2131" t="b">
        <v>0</v>
      </c>
      <c r="I2131">
        <v>148</v>
      </c>
      <c r="J2131" s="35" t="s">
        <v>139</v>
      </c>
    </row>
    <row r="2132" spans="1:10" x14ac:dyDescent="0.4">
      <c r="A2132">
        <v>2022</v>
      </c>
      <c r="B2132" s="35" t="s">
        <v>38</v>
      </c>
      <c r="C2132" s="35" t="s">
        <v>92</v>
      </c>
      <c r="D2132" s="35" t="s">
        <v>136</v>
      </c>
      <c r="E2132" s="35" t="s">
        <v>15</v>
      </c>
      <c r="F2132" s="35" t="s">
        <v>70</v>
      </c>
      <c r="G2132" s="35" t="s">
        <v>144</v>
      </c>
      <c r="H2132" t="b">
        <v>0</v>
      </c>
      <c r="I2132">
        <v>24</v>
      </c>
      <c r="J2132" s="35" t="s">
        <v>139</v>
      </c>
    </row>
    <row r="2133" spans="1:10" x14ac:dyDescent="0.4">
      <c r="A2133">
        <v>2022</v>
      </c>
      <c r="B2133" s="35" t="s">
        <v>38</v>
      </c>
      <c r="C2133" s="35" t="s">
        <v>92</v>
      </c>
      <c r="D2133" s="35" t="s">
        <v>136</v>
      </c>
      <c r="E2133" s="35" t="s">
        <v>17</v>
      </c>
      <c r="F2133" s="35" t="s">
        <v>72</v>
      </c>
      <c r="G2133" s="35" t="s">
        <v>144</v>
      </c>
      <c r="H2133" t="b">
        <v>0</v>
      </c>
      <c r="I2133">
        <v>16</v>
      </c>
      <c r="J2133" s="35" t="s">
        <v>139</v>
      </c>
    </row>
    <row r="2134" spans="1:10" x14ac:dyDescent="0.4">
      <c r="A2134">
        <v>2022</v>
      </c>
      <c r="B2134" s="35" t="s">
        <v>38</v>
      </c>
      <c r="C2134" s="35" t="s">
        <v>92</v>
      </c>
      <c r="D2134" s="35" t="s">
        <v>136</v>
      </c>
      <c r="E2134" s="35" t="s">
        <v>18</v>
      </c>
      <c r="F2134" s="35" t="s">
        <v>73</v>
      </c>
      <c r="G2134" s="35" t="s">
        <v>138</v>
      </c>
      <c r="H2134" t="b">
        <v>0</v>
      </c>
      <c r="I2134">
        <v>14</v>
      </c>
      <c r="J2134" s="35" t="s">
        <v>139</v>
      </c>
    </row>
    <row r="2135" spans="1:10" x14ac:dyDescent="0.4">
      <c r="A2135">
        <v>2022</v>
      </c>
      <c r="B2135" s="35" t="s">
        <v>38</v>
      </c>
      <c r="C2135" s="35" t="s">
        <v>92</v>
      </c>
      <c r="D2135" s="35" t="s">
        <v>136</v>
      </c>
      <c r="E2135" s="35" t="s">
        <v>19</v>
      </c>
      <c r="F2135" s="35" t="s">
        <v>74</v>
      </c>
      <c r="G2135" s="35" t="s">
        <v>138</v>
      </c>
      <c r="H2135" t="b">
        <v>0</v>
      </c>
      <c r="I2135">
        <v>12</v>
      </c>
      <c r="J2135" s="35" t="s">
        <v>139</v>
      </c>
    </row>
    <row r="2136" spans="1:10" x14ac:dyDescent="0.4">
      <c r="A2136">
        <v>2022</v>
      </c>
      <c r="B2136" s="35" t="s">
        <v>38</v>
      </c>
      <c r="C2136" s="35" t="s">
        <v>92</v>
      </c>
      <c r="D2136" s="35" t="s">
        <v>136</v>
      </c>
      <c r="E2136" s="35" t="s">
        <v>22</v>
      </c>
      <c r="F2136" s="35" t="s">
        <v>77</v>
      </c>
      <c r="G2136" s="35" t="s">
        <v>140</v>
      </c>
      <c r="H2136" t="b">
        <v>0</v>
      </c>
      <c r="I2136">
        <v>63</v>
      </c>
      <c r="J2136" s="35" t="s">
        <v>139</v>
      </c>
    </row>
    <row r="2137" spans="1:10" x14ac:dyDescent="0.4">
      <c r="A2137">
        <v>2022</v>
      </c>
      <c r="B2137" s="35" t="s">
        <v>38</v>
      </c>
      <c r="C2137" s="35" t="s">
        <v>92</v>
      </c>
      <c r="D2137" s="35" t="s">
        <v>136</v>
      </c>
      <c r="E2137" s="35" t="s">
        <v>21</v>
      </c>
      <c r="F2137" s="35" t="s">
        <v>76</v>
      </c>
      <c r="G2137" s="35" t="s">
        <v>138</v>
      </c>
      <c r="H2137" t="b">
        <v>0</v>
      </c>
      <c r="I2137">
        <v>43</v>
      </c>
      <c r="J2137" s="35" t="s">
        <v>139</v>
      </c>
    </row>
    <row r="2138" spans="1:10" x14ac:dyDescent="0.4">
      <c r="A2138">
        <v>2022</v>
      </c>
      <c r="B2138" s="35" t="s">
        <v>38</v>
      </c>
      <c r="C2138" s="35" t="s">
        <v>92</v>
      </c>
      <c r="D2138" s="35" t="s">
        <v>136</v>
      </c>
      <c r="E2138" s="35" t="s">
        <v>20</v>
      </c>
      <c r="F2138" s="35" t="s">
        <v>75</v>
      </c>
      <c r="G2138" s="35" t="s">
        <v>140</v>
      </c>
      <c r="H2138" t="b">
        <v>0</v>
      </c>
      <c r="I2138">
        <v>12</v>
      </c>
      <c r="J2138" s="35" t="s">
        <v>139</v>
      </c>
    </row>
    <row r="2139" spans="1:10" x14ac:dyDescent="0.4">
      <c r="A2139">
        <v>2022</v>
      </c>
      <c r="B2139" s="35" t="s">
        <v>38</v>
      </c>
      <c r="C2139" s="35" t="s">
        <v>92</v>
      </c>
      <c r="D2139" s="35" t="s">
        <v>136</v>
      </c>
      <c r="E2139" s="35" t="s">
        <v>23</v>
      </c>
      <c r="F2139" s="35" t="s">
        <v>78</v>
      </c>
      <c r="G2139" s="35" t="s">
        <v>144</v>
      </c>
      <c r="H2139" t="b">
        <v>0</v>
      </c>
      <c r="I2139">
        <v>40</v>
      </c>
      <c r="J2139" s="35" t="s">
        <v>139</v>
      </c>
    </row>
    <row r="2140" spans="1:10" x14ac:dyDescent="0.4">
      <c r="A2140">
        <v>2022</v>
      </c>
      <c r="B2140" s="35" t="s">
        <v>38</v>
      </c>
      <c r="C2140" s="35" t="s">
        <v>92</v>
      </c>
      <c r="D2140" s="35" t="s">
        <v>136</v>
      </c>
      <c r="E2140" s="35" t="s">
        <v>24</v>
      </c>
      <c r="F2140" s="35" t="s">
        <v>79</v>
      </c>
      <c r="G2140" s="35" t="s">
        <v>144</v>
      </c>
      <c r="H2140" t="b">
        <v>0</v>
      </c>
      <c r="I2140">
        <v>136</v>
      </c>
      <c r="J2140" s="35" t="s">
        <v>139</v>
      </c>
    </row>
    <row r="2141" spans="1:10" x14ac:dyDescent="0.4">
      <c r="A2141">
        <v>2022</v>
      </c>
      <c r="B2141" s="35" t="s">
        <v>38</v>
      </c>
      <c r="C2141" s="35" t="s">
        <v>92</v>
      </c>
      <c r="D2141" s="35" t="s">
        <v>136</v>
      </c>
      <c r="E2141" s="35" t="s">
        <v>26</v>
      </c>
      <c r="F2141" s="35" t="s">
        <v>81</v>
      </c>
      <c r="G2141" s="35" t="s">
        <v>144</v>
      </c>
      <c r="H2141" t="b">
        <v>0</v>
      </c>
      <c r="I2141">
        <v>37</v>
      </c>
      <c r="J2141" s="35" t="s">
        <v>139</v>
      </c>
    </row>
    <row r="2142" spans="1:10" x14ac:dyDescent="0.4">
      <c r="A2142">
        <v>2022</v>
      </c>
      <c r="B2142" s="35" t="s">
        <v>38</v>
      </c>
      <c r="C2142" s="35" t="s">
        <v>92</v>
      </c>
      <c r="D2142" s="35" t="s">
        <v>136</v>
      </c>
      <c r="E2142" s="35" t="s">
        <v>153</v>
      </c>
      <c r="F2142" s="35" t="s">
        <v>154</v>
      </c>
      <c r="G2142" s="35" t="s">
        <v>136</v>
      </c>
      <c r="H2142" t="b">
        <v>0</v>
      </c>
      <c r="I2142">
        <v>4</v>
      </c>
      <c r="J2142" s="35" t="s">
        <v>139</v>
      </c>
    </row>
    <row r="2143" spans="1:10" x14ac:dyDescent="0.4">
      <c r="A2143">
        <v>2022</v>
      </c>
      <c r="B2143" s="35" t="s">
        <v>38</v>
      </c>
      <c r="C2143" s="35" t="s">
        <v>92</v>
      </c>
      <c r="D2143" s="35" t="s">
        <v>136</v>
      </c>
      <c r="E2143" s="35" t="s">
        <v>25</v>
      </c>
      <c r="F2143" s="35" t="s">
        <v>80</v>
      </c>
      <c r="G2143" s="35" t="s">
        <v>138</v>
      </c>
      <c r="H2143" t="b">
        <v>0</v>
      </c>
      <c r="I2143">
        <v>7</v>
      </c>
      <c r="J2143" s="35" t="s">
        <v>139</v>
      </c>
    </row>
    <row r="2144" spans="1:10" x14ac:dyDescent="0.4">
      <c r="A2144">
        <v>2022</v>
      </c>
      <c r="B2144" s="35" t="s">
        <v>38</v>
      </c>
      <c r="C2144" s="35" t="s">
        <v>92</v>
      </c>
      <c r="D2144" s="35" t="s">
        <v>136</v>
      </c>
      <c r="E2144" s="35" t="s">
        <v>27</v>
      </c>
      <c r="F2144" s="35" t="s">
        <v>82</v>
      </c>
      <c r="G2144" s="35" t="s">
        <v>136</v>
      </c>
      <c r="H2144" t="b">
        <v>0</v>
      </c>
      <c r="I2144">
        <v>75</v>
      </c>
      <c r="J2144" s="35" t="s">
        <v>139</v>
      </c>
    </row>
    <row r="2145" spans="1:10" x14ac:dyDescent="0.4">
      <c r="A2145">
        <v>2022</v>
      </c>
      <c r="B2145" s="35" t="s">
        <v>38</v>
      </c>
      <c r="C2145" s="35" t="s">
        <v>92</v>
      </c>
      <c r="D2145" s="35" t="s">
        <v>136</v>
      </c>
      <c r="E2145" s="35" t="s">
        <v>34</v>
      </c>
      <c r="F2145" s="35" t="s">
        <v>89</v>
      </c>
      <c r="G2145" s="35" t="s">
        <v>138</v>
      </c>
      <c r="H2145" t="b">
        <v>0</v>
      </c>
      <c r="I2145">
        <v>34</v>
      </c>
      <c r="J2145" s="35" t="s">
        <v>139</v>
      </c>
    </row>
    <row r="2146" spans="1:10" x14ac:dyDescent="0.4">
      <c r="A2146">
        <v>2022</v>
      </c>
      <c r="B2146" s="35" t="s">
        <v>38</v>
      </c>
      <c r="C2146" s="35" t="s">
        <v>92</v>
      </c>
      <c r="D2146" s="35" t="s">
        <v>136</v>
      </c>
      <c r="E2146" s="35" t="s">
        <v>35</v>
      </c>
      <c r="F2146" s="35" t="s">
        <v>111</v>
      </c>
      <c r="G2146" s="35" t="s">
        <v>136</v>
      </c>
      <c r="H2146" t="b">
        <v>0</v>
      </c>
      <c r="I2146">
        <v>7</v>
      </c>
      <c r="J2146" s="35" t="s">
        <v>139</v>
      </c>
    </row>
    <row r="2147" spans="1:10" x14ac:dyDescent="0.4">
      <c r="A2147">
        <v>2022</v>
      </c>
      <c r="B2147" s="35" t="s">
        <v>38</v>
      </c>
      <c r="C2147" s="35" t="s">
        <v>92</v>
      </c>
      <c r="D2147" s="35" t="s">
        <v>136</v>
      </c>
      <c r="E2147" s="35" t="s">
        <v>28</v>
      </c>
      <c r="F2147" s="35" t="s">
        <v>83</v>
      </c>
      <c r="G2147" s="35" t="s">
        <v>144</v>
      </c>
      <c r="H2147" t="b">
        <v>0</v>
      </c>
      <c r="I2147">
        <v>23</v>
      </c>
      <c r="J2147" s="35" t="s">
        <v>139</v>
      </c>
    </row>
    <row r="2148" spans="1:10" x14ac:dyDescent="0.4">
      <c r="A2148">
        <v>2022</v>
      </c>
      <c r="B2148" s="35" t="s">
        <v>38</v>
      </c>
      <c r="C2148" s="35" t="s">
        <v>92</v>
      </c>
      <c r="D2148" s="35" t="s">
        <v>136</v>
      </c>
      <c r="E2148" s="35" t="s">
        <v>30</v>
      </c>
      <c r="F2148" s="35" t="s">
        <v>85</v>
      </c>
      <c r="G2148" s="35" t="s">
        <v>140</v>
      </c>
      <c r="H2148" t="b">
        <v>0</v>
      </c>
      <c r="I2148">
        <v>25</v>
      </c>
      <c r="J2148" s="35" t="s">
        <v>139</v>
      </c>
    </row>
    <row r="2149" spans="1:10" x14ac:dyDescent="0.4">
      <c r="A2149">
        <v>2022</v>
      </c>
      <c r="B2149" s="35" t="s">
        <v>38</v>
      </c>
      <c r="C2149" s="35" t="s">
        <v>92</v>
      </c>
      <c r="D2149" s="35" t="s">
        <v>136</v>
      </c>
      <c r="E2149" s="35" t="s">
        <v>31</v>
      </c>
      <c r="F2149" s="35" t="s">
        <v>86</v>
      </c>
      <c r="G2149" s="35" t="s">
        <v>140</v>
      </c>
      <c r="H2149" t="b">
        <v>0</v>
      </c>
      <c r="I2149">
        <v>41</v>
      </c>
      <c r="J2149" s="35" t="s">
        <v>139</v>
      </c>
    </row>
    <row r="2150" spans="1:10" x14ac:dyDescent="0.4">
      <c r="A2150">
        <v>2022</v>
      </c>
      <c r="B2150" s="35" t="s">
        <v>38</v>
      </c>
      <c r="C2150" s="35" t="s">
        <v>92</v>
      </c>
      <c r="D2150" s="35" t="s">
        <v>136</v>
      </c>
      <c r="E2150" s="35" t="s">
        <v>32</v>
      </c>
      <c r="F2150" s="35" t="s">
        <v>87</v>
      </c>
      <c r="G2150" s="35" t="s">
        <v>136</v>
      </c>
      <c r="H2150" t="b">
        <v>0</v>
      </c>
      <c r="I2150">
        <v>88</v>
      </c>
      <c r="J2150" s="35" t="s">
        <v>139</v>
      </c>
    </row>
    <row r="2151" spans="1:10" x14ac:dyDescent="0.4">
      <c r="A2151">
        <v>2022</v>
      </c>
      <c r="B2151" s="35" t="s">
        <v>38</v>
      </c>
      <c r="C2151" s="35" t="s">
        <v>92</v>
      </c>
      <c r="D2151" s="35" t="s">
        <v>136</v>
      </c>
      <c r="E2151" s="35" t="s">
        <v>29</v>
      </c>
      <c r="F2151" s="35" t="s">
        <v>84</v>
      </c>
      <c r="G2151" s="35" t="s">
        <v>136</v>
      </c>
      <c r="H2151" t="b">
        <v>0</v>
      </c>
      <c r="I2151">
        <v>206</v>
      </c>
      <c r="J2151" s="35" t="s">
        <v>139</v>
      </c>
    </row>
    <row r="2152" spans="1:10" x14ac:dyDescent="0.4">
      <c r="A2152">
        <v>2022</v>
      </c>
      <c r="B2152" s="35" t="s">
        <v>38</v>
      </c>
      <c r="C2152" s="35" t="s">
        <v>92</v>
      </c>
      <c r="D2152" s="35" t="s">
        <v>136</v>
      </c>
      <c r="E2152" s="35" t="s">
        <v>33</v>
      </c>
      <c r="F2152" s="35" t="s">
        <v>88</v>
      </c>
      <c r="G2152" s="35" t="s">
        <v>140</v>
      </c>
      <c r="H2152" t="b">
        <v>0</v>
      </c>
      <c r="I2152">
        <v>72</v>
      </c>
      <c r="J2152" s="35" t="s">
        <v>139</v>
      </c>
    </row>
    <row r="2153" spans="1:10" x14ac:dyDescent="0.4">
      <c r="A2153">
        <v>2022</v>
      </c>
      <c r="B2153" s="35" t="s">
        <v>38</v>
      </c>
      <c r="C2153" s="35" t="s">
        <v>92</v>
      </c>
      <c r="D2153" s="35" t="s">
        <v>136</v>
      </c>
      <c r="E2153" s="35" t="s">
        <v>36</v>
      </c>
      <c r="F2153" s="35" t="s">
        <v>90</v>
      </c>
      <c r="G2153" s="35" t="s">
        <v>144</v>
      </c>
      <c r="H2153" t="b">
        <v>0</v>
      </c>
      <c r="I2153">
        <v>37</v>
      </c>
      <c r="J2153" s="35" t="s">
        <v>139</v>
      </c>
    </row>
    <row r="2154" spans="1:10" x14ac:dyDescent="0.4">
      <c r="A2154">
        <v>2022</v>
      </c>
      <c r="B2154" s="35" t="s">
        <v>38</v>
      </c>
      <c r="C2154" s="35" t="s">
        <v>92</v>
      </c>
      <c r="D2154" s="35" t="s">
        <v>136</v>
      </c>
      <c r="E2154" s="35" t="s">
        <v>37</v>
      </c>
      <c r="F2154" s="35" t="s">
        <v>91</v>
      </c>
      <c r="G2154" s="35" t="s">
        <v>138</v>
      </c>
      <c r="H2154" t="b">
        <v>0</v>
      </c>
      <c r="I2154">
        <v>28</v>
      </c>
      <c r="J2154" s="35" t="s">
        <v>139</v>
      </c>
    </row>
    <row r="2155" spans="1:10" x14ac:dyDescent="0.4">
      <c r="A2155">
        <v>2022</v>
      </c>
      <c r="B2155" s="35" t="s">
        <v>38</v>
      </c>
      <c r="C2155" s="35" t="s">
        <v>92</v>
      </c>
      <c r="D2155" s="35" t="s">
        <v>136</v>
      </c>
      <c r="E2155" s="35" t="s">
        <v>38</v>
      </c>
      <c r="F2155" s="35" t="s">
        <v>92</v>
      </c>
      <c r="G2155" s="35" t="s">
        <v>136</v>
      </c>
      <c r="H2155" t="b">
        <v>0</v>
      </c>
      <c r="I2155">
        <v>22873</v>
      </c>
      <c r="J2155" s="35" t="s">
        <v>137</v>
      </c>
    </row>
    <row r="2156" spans="1:10" x14ac:dyDescent="0.4">
      <c r="A2156">
        <v>2022</v>
      </c>
      <c r="B2156" s="35" t="s">
        <v>38</v>
      </c>
      <c r="C2156" s="35" t="s">
        <v>92</v>
      </c>
      <c r="D2156" s="35" t="s">
        <v>136</v>
      </c>
      <c r="E2156" s="35" t="s">
        <v>39</v>
      </c>
      <c r="F2156" s="35" t="s">
        <v>93</v>
      </c>
      <c r="G2156" s="35" t="s">
        <v>140</v>
      </c>
      <c r="H2156" t="b">
        <v>0</v>
      </c>
      <c r="I2156">
        <v>57</v>
      </c>
      <c r="J2156" s="35" t="s">
        <v>139</v>
      </c>
    </row>
    <row r="2157" spans="1:10" x14ac:dyDescent="0.4">
      <c r="A2157">
        <v>2022</v>
      </c>
      <c r="B2157" s="35" t="s">
        <v>38</v>
      </c>
      <c r="C2157" s="35" t="s">
        <v>92</v>
      </c>
      <c r="D2157" s="35" t="s">
        <v>136</v>
      </c>
      <c r="E2157" s="35" t="s">
        <v>148</v>
      </c>
      <c r="F2157" s="35" t="s">
        <v>109</v>
      </c>
      <c r="G2157" s="35" t="s">
        <v>143</v>
      </c>
      <c r="H2157" t="b">
        <v>0</v>
      </c>
      <c r="I2157">
        <v>2</v>
      </c>
      <c r="J2157" s="35" t="s">
        <v>139</v>
      </c>
    </row>
    <row r="2158" spans="1:10" x14ac:dyDescent="0.4">
      <c r="A2158">
        <v>2022</v>
      </c>
      <c r="B2158" s="35" t="s">
        <v>38</v>
      </c>
      <c r="C2158" s="35" t="s">
        <v>92</v>
      </c>
      <c r="D2158" s="35" t="s">
        <v>136</v>
      </c>
      <c r="E2158" s="35" t="s">
        <v>157</v>
      </c>
      <c r="F2158" s="35" t="s">
        <v>127</v>
      </c>
      <c r="G2158" s="35" t="s">
        <v>136</v>
      </c>
      <c r="H2158" t="b">
        <v>0</v>
      </c>
      <c r="I2158">
        <v>9</v>
      </c>
      <c r="J2158" s="35" t="s">
        <v>139</v>
      </c>
    </row>
    <row r="2159" spans="1:10" x14ac:dyDescent="0.4">
      <c r="A2159">
        <v>2022</v>
      </c>
      <c r="B2159" s="35" t="s">
        <v>38</v>
      </c>
      <c r="C2159" s="35" t="s">
        <v>92</v>
      </c>
      <c r="D2159" s="35" t="s">
        <v>136</v>
      </c>
      <c r="E2159" s="35" t="s">
        <v>40</v>
      </c>
      <c r="F2159" s="35" t="s">
        <v>94</v>
      </c>
      <c r="G2159" s="35" t="s">
        <v>140</v>
      </c>
      <c r="H2159" t="b">
        <v>0</v>
      </c>
      <c r="I2159">
        <v>8</v>
      </c>
      <c r="J2159" s="35" t="s">
        <v>139</v>
      </c>
    </row>
    <row r="2160" spans="1:10" x14ac:dyDescent="0.4">
      <c r="A2160">
        <v>2022</v>
      </c>
      <c r="B2160" s="35" t="s">
        <v>38</v>
      </c>
      <c r="C2160" s="35" t="s">
        <v>92</v>
      </c>
      <c r="D2160" s="35" t="s">
        <v>136</v>
      </c>
      <c r="E2160" s="35" t="s">
        <v>41</v>
      </c>
      <c r="F2160" s="35" t="s">
        <v>95</v>
      </c>
      <c r="G2160" s="35" t="s">
        <v>138</v>
      </c>
      <c r="H2160" t="b">
        <v>0</v>
      </c>
      <c r="I2160">
        <v>12</v>
      </c>
      <c r="J2160" s="35" t="s">
        <v>139</v>
      </c>
    </row>
    <row r="2161" spans="1:10" x14ac:dyDescent="0.4">
      <c r="A2161">
        <v>2022</v>
      </c>
      <c r="B2161" s="35" t="s">
        <v>38</v>
      </c>
      <c r="C2161" s="35" t="s">
        <v>92</v>
      </c>
      <c r="D2161" s="35" t="s">
        <v>136</v>
      </c>
      <c r="E2161" s="35" t="s">
        <v>42</v>
      </c>
      <c r="F2161" s="35" t="s">
        <v>96</v>
      </c>
      <c r="G2161" s="35" t="s">
        <v>136</v>
      </c>
      <c r="H2161" t="b">
        <v>0</v>
      </c>
      <c r="I2161">
        <v>10</v>
      </c>
      <c r="J2161" s="35" t="s">
        <v>139</v>
      </c>
    </row>
    <row r="2162" spans="1:10" x14ac:dyDescent="0.4">
      <c r="A2162">
        <v>2022</v>
      </c>
      <c r="B2162" s="35" t="s">
        <v>38</v>
      </c>
      <c r="C2162" s="35" t="s">
        <v>92</v>
      </c>
      <c r="D2162" s="35" t="s">
        <v>136</v>
      </c>
      <c r="E2162" s="35" t="s">
        <v>43</v>
      </c>
      <c r="F2162" s="35" t="s">
        <v>97</v>
      </c>
      <c r="G2162" s="35" t="s">
        <v>138</v>
      </c>
      <c r="H2162" t="b">
        <v>0</v>
      </c>
      <c r="I2162">
        <v>33</v>
      </c>
      <c r="J2162" s="35" t="s">
        <v>139</v>
      </c>
    </row>
    <row r="2163" spans="1:10" x14ac:dyDescent="0.4">
      <c r="A2163">
        <v>2022</v>
      </c>
      <c r="B2163" s="35" t="s">
        <v>38</v>
      </c>
      <c r="C2163" s="35" t="s">
        <v>92</v>
      </c>
      <c r="D2163" s="35" t="s">
        <v>136</v>
      </c>
      <c r="E2163" s="35" t="s">
        <v>44</v>
      </c>
      <c r="F2163" s="35" t="s">
        <v>98</v>
      </c>
      <c r="G2163" s="35" t="s">
        <v>138</v>
      </c>
      <c r="H2163" t="b">
        <v>0</v>
      </c>
      <c r="I2163">
        <v>299</v>
      </c>
      <c r="J2163" s="35" t="s">
        <v>139</v>
      </c>
    </row>
    <row r="2164" spans="1:10" x14ac:dyDescent="0.4">
      <c r="A2164">
        <v>2022</v>
      </c>
      <c r="B2164" s="35" t="s">
        <v>38</v>
      </c>
      <c r="C2164" s="35" t="s">
        <v>92</v>
      </c>
      <c r="D2164" s="35" t="s">
        <v>136</v>
      </c>
      <c r="E2164" s="35" t="s">
        <v>145</v>
      </c>
      <c r="F2164" s="35" t="s">
        <v>146</v>
      </c>
      <c r="G2164" s="35" t="s">
        <v>147</v>
      </c>
      <c r="H2164" t="b">
        <v>0</v>
      </c>
      <c r="I2164">
        <v>243</v>
      </c>
      <c r="J2164" s="35" t="s">
        <v>139</v>
      </c>
    </row>
    <row r="2165" spans="1:10" x14ac:dyDescent="0.4">
      <c r="A2165">
        <v>2022</v>
      </c>
      <c r="B2165" s="35" t="s">
        <v>38</v>
      </c>
      <c r="C2165" s="35" t="s">
        <v>92</v>
      </c>
      <c r="D2165" s="35" t="s">
        <v>136</v>
      </c>
      <c r="E2165" s="35" t="s">
        <v>45</v>
      </c>
      <c r="F2165" s="35" t="s">
        <v>99</v>
      </c>
      <c r="G2165" s="35" t="s">
        <v>136</v>
      </c>
      <c r="H2165" t="b">
        <v>0</v>
      </c>
      <c r="I2165">
        <v>158</v>
      </c>
      <c r="J2165" s="35" t="s">
        <v>139</v>
      </c>
    </row>
    <row r="2166" spans="1:10" x14ac:dyDescent="0.4">
      <c r="A2166">
        <v>2022</v>
      </c>
      <c r="B2166" s="35" t="s">
        <v>38</v>
      </c>
      <c r="C2166" s="35" t="s">
        <v>92</v>
      </c>
      <c r="D2166" s="35" t="s">
        <v>136</v>
      </c>
      <c r="E2166" s="35" t="s">
        <v>47</v>
      </c>
      <c r="F2166" s="35" t="s">
        <v>101</v>
      </c>
      <c r="G2166" s="35" t="s">
        <v>138</v>
      </c>
      <c r="H2166" t="b">
        <v>0</v>
      </c>
      <c r="I2166">
        <v>59</v>
      </c>
      <c r="J2166" s="35" t="s">
        <v>139</v>
      </c>
    </row>
    <row r="2167" spans="1:10" x14ac:dyDescent="0.4">
      <c r="A2167">
        <v>2022</v>
      </c>
      <c r="B2167" s="35" t="s">
        <v>38</v>
      </c>
      <c r="C2167" s="35" t="s">
        <v>92</v>
      </c>
      <c r="D2167" s="35" t="s">
        <v>136</v>
      </c>
      <c r="E2167" s="35" t="s">
        <v>149</v>
      </c>
      <c r="F2167" s="35" t="s">
        <v>110</v>
      </c>
      <c r="G2167" s="35" t="s">
        <v>143</v>
      </c>
      <c r="H2167" t="b">
        <v>0</v>
      </c>
      <c r="I2167">
        <v>3</v>
      </c>
      <c r="J2167" s="35" t="s">
        <v>139</v>
      </c>
    </row>
    <row r="2168" spans="1:10" x14ac:dyDescent="0.4">
      <c r="A2168">
        <v>2022</v>
      </c>
      <c r="B2168" s="35" t="s">
        <v>38</v>
      </c>
      <c r="C2168" s="35" t="s">
        <v>92</v>
      </c>
      <c r="D2168" s="35" t="s">
        <v>136</v>
      </c>
      <c r="E2168" s="35" t="s">
        <v>46</v>
      </c>
      <c r="F2168" s="35" t="s">
        <v>100</v>
      </c>
      <c r="G2168" s="35" t="s">
        <v>140</v>
      </c>
      <c r="H2168" t="b">
        <v>0</v>
      </c>
      <c r="I2168">
        <v>15</v>
      </c>
      <c r="J2168" s="35" t="s">
        <v>139</v>
      </c>
    </row>
    <row r="2169" spans="1:10" x14ac:dyDescent="0.4">
      <c r="A2169">
        <v>2022</v>
      </c>
      <c r="B2169" s="35" t="s">
        <v>38</v>
      </c>
      <c r="C2169" s="35" t="s">
        <v>92</v>
      </c>
      <c r="D2169" s="35" t="s">
        <v>136</v>
      </c>
      <c r="E2169" s="35" t="s">
        <v>48</v>
      </c>
      <c r="F2169" s="35" t="s">
        <v>102</v>
      </c>
      <c r="G2169" s="35" t="s">
        <v>136</v>
      </c>
      <c r="H2169" t="b">
        <v>0</v>
      </c>
      <c r="I2169">
        <v>1858</v>
      </c>
      <c r="J2169" s="35" t="s">
        <v>139</v>
      </c>
    </row>
    <row r="2170" spans="1:10" x14ac:dyDescent="0.4">
      <c r="A2170">
        <v>2022</v>
      </c>
      <c r="B2170" s="35" t="s">
        <v>38</v>
      </c>
      <c r="C2170" s="35" t="s">
        <v>92</v>
      </c>
      <c r="D2170" s="35" t="s">
        <v>136</v>
      </c>
      <c r="E2170" s="35" t="s">
        <v>50</v>
      </c>
      <c r="F2170" s="35" t="s">
        <v>104</v>
      </c>
      <c r="G2170" s="35" t="s">
        <v>144</v>
      </c>
      <c r="H2170" t="b">
        <v>0</v>
      </c>
      <c r="I2170">
        <v>54</v>
      </c>
      <c r="J2170" s="35" t="s">
        <v>139</v>
      </c>
    </row>
    <row r="2171" spans="1:10" x14ac:dyDescent="0.4">
      <c r="A2171">
        <v>2022</v>
      </c>
      <c r="B2171" s="35" t="s">
        <v>38</v>
      </c>
      <c r="C2171" s="35" t="s">
        <v>92</v>
      </c>
      <c r="D2171" s="35" t="s">
        <v>136</v>
      </c>
      <c r="E2171" s="35" t="s">
        <v>49</v>
      </c>
      <c r="F2171" s="35" t="s">
        <v>103</v>
      </c>
      <c r="G2171" s="35" t="s">
        <v>138</v>
      </c>
      <c r="H2171" t="b">
        <v>0</v>
      </c>
      <c r="I2171">
        <v>1</v>
      </c>
      <c r="J2171" s="35" t="s">
        <v>139</v>
      </c>
    </row>
    <row r="2172" spans="1:10" x14ac:dyDescent="0.4">
      <c r="A2172">
        <v>2022</v>
      </c>
      <c r="B2172" s="35" t="s">
        <v>38</v>
      </c>
      <c r="C2172" s="35" t="s">
        <v>92</v>
      </c>
      <c r="D2172" s="35" t="s">
        <v>136</v>
      </c>
      <c r="E2172" s="35" t="s">
        <v>51</v>
      </c>
      <c r="F2172" s="35" t="s">
        <v>105</v>
      </c>
      <c r="G2172" s="35" t="s">
        <v>136</v>
      </c>
      <c r="H2172" t="b">
        <v>0</v>
      </c>
      <c r="I2172">
        <v>22</v>
      </c>
      <c r="J2172" s="35" t="s">
        <v>139</v>
      </c>
    </row>
    <row r="2173" spans="1:10" x14ac:dyDescent="0.4">
      <c r="A2173">
        <v>2022</v>
      </c>
      <c r="B2173" s="35" t="s">
        <v>39</v>
      </c>
      <c r="C2173" s="35" t="s">
        <v>93</v>
      </c>
      <c r="D2173" s="35" t="s">
        <v>140</v>
      </c>
      <c r="E2173" s="35" t="s">
        <v>161</v>
      </c>
      <c r="F2173" s="35" t="s">
        <v>162</v>
      </c>
      <c r="G2173" s="35" t="s">
        <v>161</v>
      </c>
      <c r="H2173" t="b">
        <v>0</v>
      </c>
      <c r="I2173">
        <v>98026</v>
      </c>
      <c r="J2173" s="35" t="s">
        <v>139</v>
      </c>
    </row>
    <row r="2174" spans="1:10" x14ac:dyDescent="0.4">
      <c r="A2174">
        <v>2022</v>
      </c>
      <c r="B2174" s="35" t="s">
        <v>39</v>
      </c>
      <c r="C2174" s="35" t="s">
        <v>93</v>
      </c>
      <c r="D2174" s="35" t="s">
        <v>140</v>
      </c>
      <c r="E2174" s="35" t="s">
        <v>2</v>
      </c>
      <c r="F2174" s="35" t="s">
        <v>57</v>
      </c>
      <c r="G2174" s="35" t="s">
        <v>136</v>
      </c>
      <c r="H2174" t="b">
        <v>0</v>
      </c>
      <c r="I2174">
        <v>21</v>
      </c>
      <c r="J2174" s="35" t="s">
        <v>139</v>
      </c>
    </row>
    <row r="2175" spans="1:10" x14ac:dyDescent="0.4">
      <c r="A2175">
        <v>2022</v>
      </c>
      <c r="B2175" s="35" t="s">
        <v>39</v>
      </c>
      <c r="C2175" s="35" t="s">
        <v>93</v>
      </c>
      <c r="D2175" s="35" t="s">
        <v>140</v>
      </c>
      <c r="E2175" s="35" t="s">
        <v>1</v>
      </c>
      <c r="F2175" s="35" t="s">
        <v>56</v>
      </c>
      <c r="G2175" s="35" t="s">
        <v>138</v>
      </c>
      <c r="H2175" t="b">
        <v>0</v>
      </c>
      <c r="I2175">
        <v>52</v>
      </c>
      <c r="J2175" s="35" t="s">
        <v>139</v>
      </c>
    </row>
    <row r="2176" spans="1:10" x14ac:dyDescent="0.4">
      <c r="A2176">
        <v>2022</v>
      </c>
      <c r="B2176" s="35" t="s">
        <v>39</v>
      </c>
      <c r="C2176" s="35" t="s">
        <v>93</v>
      </c>
      <c r="D2176" s="35" t="s">
        <v>140</v>
      </c>
      <c r="E2176" s="35" t="s">
        <v>4</v>
      </c>
      <c r="F2176" s="35" t="s">
        <v>59</v>
      </c>
      <c r="G2176" s="35" t="s">
        <v>138</v>
      </c>
      <c r="H2176" t="b">
        <v>0</v>
      </c>
      <c r="I2176">
        <v>25</v>
      </c>
      <c r="J2176" s="35" t="s">
        <v>139</v>
      </c>
    </row>
    <row r="2177" spans="1:10" x14ac:dyDescent="0.4">
      <c r="A2177">
        <v>2022</v>
      </c>
      <c r="B2177" s="35" t="s">
        <v>39</v>
      </c>
      <c r="C2177" s="35" t="s">
        <v>93</v>
      </c>
      <c r="D2177" s="35" t="s">
        <v>140</v>
      </c>
      <c r="E2177" s="35" t="s">
        <v>3</v>
      </c>
      <c r="F2177" s="35" t="s">
        <v>58</v>
      </c>
      <c r="G2177" s="35" t="s">
        <v>136</v>
      </c>
      <c r="H2177" t="b">
        <v>0</v>
      </c>
      <c r="I2177">
        <v>113</v>
      </c>
      <c r="J2177" s="35" t="s">
        <v>139</v>
      </c>
    </row>
    <row r="2178" spans="1:10" x14ac:dyDescent="0.4">
      <c r="A2178">
        <v>2022</v>
      </c>
      <c r="B2178" s="35" t="s">
        <v>39</v>
      </c>
      <c r="C2178" s="35" t="s">
        <v>93</v>
      </c>
      <c r="D2178" s="35" t="s">
        <v>140</v>
      </c>
      <c r="E2178" s="35" t="s">
        <v>5</v>
      </c>
      <c r="F2178" s="35" t="s">
        <v>60</v>
      </c>
      <c r="G2178" s="35" t="s">
        <v>136</v>
      </c>
      <c r="H2178" t="b">
        <v>0</v>
      </c>
      <c r="I2178">
        <v>1507</v>
      </c>
      <c r="J2178" s="35" t="s">
        <v>139</v>
      </c>
    </row>
    <row r="2179" spans="1:10" x14ac:dyDescent="0.4">
      <c r="A2179">
        <v>2022</v>
      </c>
      <c r="B2179" s="35" t="s">
        <v>39</v>
      </c>
      <c r="C2179" s="35" t="s">
        <v>93</v>
      </c>
      <c r="D2179" s="35" t="s">
        <v>140</v>
      </c>
      <c r="E2179" s="35" t="s">
        <v>6</v>
      </c>
      <c r="F2179" s="35" t="s">
        <v>61</v>
      </c>
      <c r="G2179" s="35" t="s">
        <v>136</v>
      </c>
      <c r="H2179" t="b">
        <v>0</v>
      </c>
      <c r="I2179">
        <v>228</v>
      </c>
      <c r="J2179" s="35" t="s">
        <v>139</v>
      </c>
    </row>
    <row r="2180" spans="1:10" x14ac:dyDescent="0.4">
      <c r="A2180">
        <v>2022</v>
      </c>
      <c r="B2180" s="35" t="s">
        <v>39</v>
      </c>
      <c r="C2180" s="35" t="s">
        <v>93</v>
      </c>
      <c r="D2180" s="35" t="s">
        <v>140</v>
      </c>
      <c r="E2180" s="35" t="s">
        <v>7</v>
      </c>
      <c r="F2180" s="35" t="s">
        <v>62</v>
      </c>
      <c r="G2180" s="35" t="s">
        <v>140</v>
      </c>
      <c r="H2180" t="b">
        <v>0</v>
      </c>
      <c r="I2180">
        <v>1144</v>
      </c>
      <c r="J2180" s="35" t="s">
        <v>139</v>
      </c>
    </row>
    <row r="2181" spans="1:10" x14ac:dyDescent="0.4">
      <c r="A2181">
        <v>2022</v>
      </c>
      <c r="B2181" s="35" t="s">
        <v>39</v>
      </c>
      <c r="C2181" s="35" t="s">
        <v>93</v>
      </c>
      <c r="D2181" s="35" t="s">
        <v>140</v>
      </c>
      <c r="E2181" s="35" t="s">
        <v>9</v>
      </c>
      <c r="F2181" s="35" t="s">
        <v>64</v>
      </c>
      <c r="G2181" s="35" t="s">
        <v>138</v>
      </c>
      <c r="H2181" t="b">
        <v>0</v>
      </c>
      <c r="I2181">
        <v>261</v>
      </c>
      <c r="J2181" s="35" t="s">
        <v>139</v>
      </c>
    </row>
    <row r="2182" spans="1:10" x14ac:dyDescent="0.4">
      <c r="A2182">
        <v>2022</v>
      </c>
      <c r="B2182" s="35" t="s">
        <v>39</v>
      </c>
      <c r="C2182" s="35" t="s">
        <v>93</v>
      </c>
      <c r="D2182" s="35" t="s">
        <v>140</v>
      </c>
      <c r="E2182" s="35" t="s">
        <v>8</v>
      </c>
      <c r="F2182" s="35" t="s">
        <v>63</v>
      </c>
      <c r="G2182" s="35" t="s">
        <v>138</v>
      </c>
      <c r="H2182" t="b">
        <v>0</v>
      </c>
      <c r="I2182">
        <v>851</v>
      </c>
      <c r="J2182" s="35" t="s">
        <v>139</v>
      </c>
    </row>
    <row r="2183" spans="1:10" x14ac:dyDescent="0.4">
      <c r="A2183">
        <v>2022</v>
      </c>
      <c r="B2183" s="35" t="s">
        <v>39</v>
      </c>
      <c r="C2183" s="35" t="s">
        <v>93</v>
      </c>
      <c r="D2183" s="35" t="s">
        <v>140</v>
      </c>
      <c r="E2183" s="35" t="s">
        <v>141</v>
      </c>
      <c r="F2183" s="35" t="s">
        <v>142</v>
      </c>
      <c r="G2183" s="35" t="s">
        <v>143</v>
      </c>
      <c r="H2183" t="b">
        <v>0</v>
      </c>
      <c r="I2183">
        <v>4363</v>
      </c>
      <c r="J2183" s="35" t="s">
        <v>139</v>
      </c>
    </row>
    <row r="2184" spans="1:10" x14ac:dyDescent="0.4">
      <c r="A2184">
        <v>2022</v>
      </c>
      <c r="B2184" s="35" t="s">
        <v>39</v>
      </c>
      <c r="C2184" s="35" t="s">
        <v>93</v>
      </c>
      <c r="D2184" s="35" t="s">
        <v>140</v>
      </c>
      <c r="E2184" s="35" t="s">
        <v>10</v>
      </c>
      <c r="F2184" s="35" t="s">
        <v>65</v>
      </c>
      <c r="G2184" s="35" t="s">
        <v>138</v>
      </c>
      <c r="H2184" t="b">
        <v>0</v>
      </c>
      <c r="I2184">
        <v>872</v>
      </c>
      <c r="J2184" s="35" t="s">
        <v>139</v>
      </c>
    </row>
    <row r="2185" spans="1:10" x14ac:dyDescent="0.4">
      <c r="A2185">
        <v>2022</v>
      </c>
      <c r="B2185" s="35" t="s">
        <v>39</v>
      </c>
      <c r="C2185" s="35" t="s">
        <v>93</v>
      </c>
      <c r="D2185" s="35" t="s">
        <v>140</v>
      </c>
      <c r="E2185" s="35" t="s">
        <v>155</v>
      </c>
      <c r="F2185" s="35" t="s">
        <v>156</v>
      </c>
      <c r="G2185" s="35" t="s">
        <v>136</v>
      </c>
      <c r="H2185" t="b">
        <v>0</v>
      </c>
      <c r="I2185">
        <v>2</v>
      </c>
      <c r="J2185" s="35" t="s">
        <v>139</v>
      </c>
    </row>
    <row r="2186" spans="1:10" x14ac:dyDescent="0.4">
      <c r="A2186">
        <v>2022</v>
      </c>
      <c r="B2186" s="35" t="s">
        <v>39</v>
      </c>
      <c r="C2186" s="35" t="s">
        <v>93</v>
      </c>
      <c r="D2186" s="35" t="s">
        <v>140</v>
      </c>
      <c r="E2186" s="35" t="s">
        <v>11</v>
      </c>
      <c r="F2186" s="35" t="s">
        <v>66</v>
      </c>
      <c r="G2186" s="35" t="s">
        <v>138</v>
      </c>
      <c r="H2186" t="b">
        <v>0</v>
      </c>
      <c r="I2186">
        <v>314</v>
      </c>
      <c r="J2186" s="35" t="s">
        <v>139</v>
      </c>
    </row>
    <row r="2187" spans="1:10" x14ac:dyDescent="0.4">
      <c r="A2187">
        <v>2022</v>
      </c>
      <c r="B2187" s="35" t="s">
        <v>39</v>
      </c>
      <c r="C2187" s="35" t="s">
        <v>93</v>
      </c>
      <c r="D2187" s="35" t="s">
        <v>140</v>
      </c>
      <c r="E2187" s="35" t="s">
        <v>151</v>
      </c>
      <c r="F2187" s="35" t="s">
        <v>107</v>
      </c>
      <c r="G2187" s="35" t="s">
        <v>136</v>
      </c>
      <c r="H2187" t="b">
        <v>0</v>
      </c>
      <c r="I2187">
        <v>2</v>
      </c>
      <c r="J2187" s="35" t="s">
        <v>139</v>
      </c>
    </row>
    <row r="2188" spans="1:10" x14ac:dyDescent="0.4">
      <c r="A2188">
        <v>2022</v>
      </c>
      <c r="B2188" s="35" t="s">
        <v>39</v>
      </c>
      <c r="C2188" s="35" t="s">
        <v>93</v>
      </c>
      <c r="D2188" s="35" t="s">
        <v>140</v>
      </c>
      <c r="E2188" s="35" t="s">
        <v>12</v>
      </c>
      <c r="F2188" s="35" t="s">
        <v>67</v>
      </c>
      <c r="G2188" s="35" t="s">
        <v>136</v>
      </c>
      <c r="H2188" t="b">
        <v>0</v>
      </c>
      <c r="I2188">
        <v>53</v>
      </c>
      <c r="J2188" s="35" t="s">
        <v>139</v>
      </c>
    </row>
    <row r="2189" spans="1:10" x14ac:dyDescent="0.4">
      <c r="A2189">
        <v>2022</v>
      </c>
      <c r="B2189" s="35" t="s">
        <v>39</v>
      </c>
      <c r="C2189" s="35" t="s">
        <v>93</v>
      </c>
      <c r="D2189" s="35" t="s">
        <v>140</v>
      </c>
      <c r="E2189" s="35" t="s">
        <v>16</v>
      </c>
      <c r="F2189" s="35" t="s">
        <v>71</v>
      </c>
      <c r="G2189" s="35" t="s">
        <v>144</v>
      </c>
      <c r="H2189" t="b">
        <v>0</v>
      </c>
      <c r="I2189">
        <v>32</v>
      </c>
      <c r="J2189" s="35" t="s">
        <v>139</v>
      </c>
    </row>
    <row r="2190" spans="1:10" x14ac:dyDescent="0.4">
      <c r="A2190">
        <v>2022</v>
      </c>
      <c r="B2190" s="35" t="s">
        <v>39</v>
      </c>
      <c r="C2190" s="35" t="s">
        <v>93</v>
      </c>
      <c r="D2190" s="35" t="s">
        <v>140</v>
      </c>
      <c r="E2190" s="35" t="s">
        <v>13</v>
      </c>
      <c r="F2190" s="35" t="s">
        <v>68</v>
      </c>
      <c r="G2190" s="35" t="s">
        <v>136</v>
      </c>
      <c r="H2190" t="b">
        <v>0</v>
      </c>
      <c r="I2190">
        <v>23</v>
      </c>
      <c r="J2190" s="35" t="s">
        <v>139</v>
      </c>
    </row>
    <row r="2191" spans="1:10" x14ac:dyDescent="0.4">
      <c r="A2191">
        <v>2022</v>
      </c>
      <c r="B2191" s="35" t="s">
        <v>39</v>
      </c>
      <c r="C2191" s="35" t="s">
        <v>93</v>
      </c>
      <c r="D2191" s="35" t="s">
        <v>140</v>
      </c>
      <c r="E2191" s="35" t="s">
        <v>14</v>
      </c>
      <c r="F2191" s="35" t="s">
        <v>69</v>
      </c>
      <c r="G2191" s="35" t="s">
        <v>144</v>
      </c>
      <c r="H2191" t="b">
        <v>0</v>
      </c>
      <c r="I2191">
        <v>535</v>
      </c>
      <c r="J2191" s="35" t="s">
        <v>139</v>
      </c>
    </row>
    <row r="2192" spans="1:10" x14ac:dyDescent="0.4">
      <c r="A2192">
        <v>2022</v>
      </c>
      <c r="B2192" s="35" t="s">
        <v>39</v>
      </c>
      <c r="C2192" s="35" t="s">
        <v>93</v>
      </c>
      <c r="D2192" s="35" t="s">
        <v>140</v>
      </c>
      <c r="E2192" s="35" t="s">
        <v>15</v>
      </c>
      <c r="F2192" s="35" t="s">
        <v>70</v>
      </c>
      <c r="G2192" s="35" t="s">
        <v>144</v>
      </c>
      <c r="H2192" t="b">
        <v>0</v>
      </c>
      <c r="I2192">
        <v>102</v>
      </c>
      <c r="J2192" s="35" t="s">
        <v>139</v>
      </c>
    </row>
    <row r="2193" spans="1:10" x14ac:dyDescent="0.4">
      <c r="A2193">
        <v>2022</v>
      </c>
      <c r="B2193" s="35" t="s">
        <v>39</v>
      </c>
      <c r="C2193" s="35" t="s">
        <v>93</v>
      </c>
      <c r="D2193" s="35" t="s">
        <v>140</v>
      </c>
      <c r="E2193" s="35" t="s">
        <v>17</v>
      </c>
      <c r="F2193" s="35" t="s">
        <v>72</v>
      </c>
      <c r="G2193" s="35" t="s">
        <v>144</v>
      </c>
      <c r="H2193" t="b">
        <v>0</v>
      </c>
      <c r="I2193">
        <v>45</v>
      </c>
      <c r="J2193" s="35" t="s">
        <v>139</v>
      </c>
    </row>
    <row r="2194" spans="1:10" x14ac:dyDescent="0.4">
      <c r="A2194">
        <v>2022</v>
      </c>
      <c r="B2194" s="35" t="s">
        <v>39</v>
      </c>
      <c r="C2194" s="35" t="s">
        <v>93</v>
      </c>
      <c r="D2194" s="35" t="s">
        <v>140</v>
      </c>
      <c r="E2194" s="35" t="s">
        <v>18</v>
      </c>
      <c r="F2194" s="35" t="s">
        <v>73</v>
      </c>
      <c r="G2194" s="35" t="s">
        <v>138</v>
      </c>
      <c r="H2194" t="b">
        <v>0</v>
      </c>
      <c r="I2194">
        <v>68</v>
      </c>
      <c r="J2194" s="35" t="s">
        <v>139</v>
      </c>
    </row>
    <row r="2195" spans="1:10" x14ac:dyDescent="0.4">
      <c r="A2195">
        <v>2022</v>
      </c>
      <c r="B2195" s="35" t="s">
        <v>39</v>
      </c>
      <c r="C2195" s="35" t="s">
        <v>93</v>
      </c>
      <c r="D2195" s="35" t="s">
        <v>140</v>
      </c>
      <c r="E2195" s="35" t="s">
        <v>19</v>
      </c>
      <c r="F2195" s="35" t="s">
        <v>74</v>
      </c>
      <c r="G2195" s="35" t="s">
        <v>138</v>
      </c>
      <c r="H2195" t="b">
        <v>0</v>
      </c>
      <c r="I2195">
        <v>68</v>
      </c>
      <c r="J2195" s="35" t="s">
        <v>139</v>
      </c>
    </row>
    <row r="2196" spans="1:10" x14ac:dyDescent="0.4">
      <c r="A2196">
        <v>2022</v>
      </c>
      <c r="B2196" s="35" t="s">
        <v>39</v>
      </c>
      <c r="C2196" s="35" t="s">
        <v>93</v>
      </c>
      <c r="D2196" s="35" t="s">
        <v>140</v>
      </c>
      <c r="E2196" s="35" t="s">
        <v>22</v>
      </c>
      <c r="F2196" s="35" t="s">
        <v>77</v>
      </c>
      <c r="G2196" s="35" t="s">
        <v>140</v>
      </c>
      <c r="H2196" t="b">
        <v>0</v>
      </c>
      <c r="I2196">
        <v>1220</v>
      </c>
      <c r="J2196" s="35" t="s">
        <v>139</v>
      </c>
    </row>
    <row r="2197" spans="1:10" x14ac:dyDescent="0.4">
      <c r="A2197">
        <v>2022</v>
      </c>
      <c r="B2197" s="35" t="s">
        <v>39</v>
      </c>
      <c r="C2197" s="35" t="s">
        <v>93</v>
      </c>
      <c r="D2197" s="35" t="s">
        <v>140</v>
      </c>
      <c r="E2197" s="35" t="s">
        <v>21</v>
      </c>
      <c r="F2197" s="35" t="s">
        <v>76</v>
      </c>
      <c r="G2197" s="35" t="s">
        <v>138</v>
      </c>
      <c r="H2197" t="b">
        <v>0</v>
      </c>
      <c r="I2197">
        <v>2870</v>
      </c>
      <c r="J2197" s="35" t="s">
        <v>139</v>
      </c>
    </row>
    <row r="2198" spans="1:10" x14ac:dyDescent="0.4">
      <c r="A2198">
        <v>2022</v>
      </c>
      <c r="B2198" s="35" t="s">
        <v>39</v>
      </c>
      <c r="C2198" s="35" t="s">
        <v>93</v>
      </c>
      <c r="D2198" s="35" t="s">
        <v>140</v>
      </c>
      <c r="E2198" s="35" t="s">
        <v>20</v>
      </c>
      <c r="F2198" s="35" t="s">
        <v>75</v>
      </c>
      <c r="G2198" s="35" t="s">
        <v>140</v>
      </c>
      <c r="H2198" t="b">
        <v>0</v>
      </c>
      <c r="I2198">
        <v>116</v>
      </c>
      <c r="J2198" s="35" t="s">
        <v>139</v>
      </c>
    </row>
    <row r="2199" spans="1:10" x14ac:dyDescent="0.4">
      <c r="A2199">
        <v>2022</v>
      </c>
      <c r="B2199" s="35" t="s">
        <v>39</v>
      </c>
      <c r="C2199" s="35" t="s">
        <v>93</v>
      </c>
      <c r="D2199" s="35" t="s">
        <v>140</v>
      </c>
      <c r="E2199" s="35" t="s">
        <v>23</v>
      </c>
      <c r="F2199" s="35" t="s">
        <v>78</v>
      </c>
      <c r="G2199" s="35" t="s">
        <v>144</v>
      </c>
      <c r="H2199" t="b">
        <v>0</v>
      </c>
      <c r="I2199">
        <v>274</v>
      </c>
      <c r="J2199" s="35" t="s">
        <v>139</v>
      </c>
    </row>
    <row r="2200" spans="1:10" x14ac:dyDescent="0.4">
      <c r="A2200">
        <v>2022</v>
      </c>
      <c r="B2200" s="35" t="s">
        <v>39</v>
      </c>
      <c r="C2200" s="35" t="s">
        <v>93</v>
      </c>
      <c r="D2200" s="35" t="s">
        <v>140</v>
      </c>
      <c r="E2200" s="35" t="s">
        <v>24</v>
      </c>
      <c r="F2200" s="35" t="s">
        <v>79</v>
      </c>
      <c r="G2200" s="35" t="s">
        <v>144</v>
      </c>
      <c r="H2200" t="b">
        <v>0</v>
      </c>
      <c r="I2200">
        <v>165</v>
      </c>
      <c r="J2200" s="35" t="s">
        <v>139</v>
      </c>
    </row>
    <row r="2201" spans="1:10" x14ac:dyDescent="0.4">
      <c r="A2201">
        <v>2022</v>
      </c>
      <c r="B2201" s="35" t="s">
        <v>39</v>
      </c>
      <c r="C2201" s="35" t="s">
        <v>93</v>
      </c>
      <c r="D2201" s="35" t="s">
        <v>140</v>
      </c>
      <c r="E2201" s="35" t="s">
        <v>26</v>
      </c>
      <c r="F2201" s="35" t="s">
        <v>81</v>
      </c>
      <c r="G2201" s="35" t="s">
        <v>144</v>
      </c>
      <c r="H2201" t="b">
        <v>0</v>
      </c>
      <c r="I2201">
        <v>101</v>
      </c>
      <c r="J2201" s="35" t="s">
        <v>139</v>
      </c>
    </row>
    <row r="2202" spans="1:10" x14ac:dyDescent="0.4">
      <c r="A2202">
        <v>2022</v>
      </c>
      <c r="B2202" s="35" t="s">
        <v>39</v>
      </c>
      <c r="C2202" s="35" t="s">
        <v>93</v>
      </c>
      <c r="D2202" s="35" t="s">
        <v>140</v>
      </c>
      <c r="E2202" s="35" t="s">
        <v>153</v>
      </c>
      <c r="F2202" s="35" t="s">
        <v>154</v>
      </c>
      <c r="G2202" s="35" t="s">
        <v>136</v>
      </c>
      <c r="H2202" t="b">
        <v>0</v>
      </c>
      <c r="I2202">
        <v>3</v>
      </c>
      <c r="J2202" s="35" t="s">
        <v>139</v>
      </c>
    </row>
    <row r="2203" spans="1:10" x14ac:dyDescent="0.4">
      <c r="A2203">
        <v>2022</v>
      </c>
      <c r="B2203" s="35" t="s">
        <v>39</v>
      </c>
      <c r="C2203" s="35" t="s">
        <v>93</v>
      </c>
      <c r="D2203" s="35" t="s">
        <v>140</v>
      </c>
      <c r="E2203" s="35" t="s">
        <v>25</v>
      </c>
      <c r="F2203" s="35" t="s">
        <v>80</v>
      </c>
      <c r="G2203" s="35" t="s">
        <v>138</v>
      </c>
      <c r="H2203" t="b">
        <v>0</v>
      </c>
      <c r="I2203">
        <v>15</v>
      </c>
      <c r="J2203" s="35" t="s">
        <v>139</v>
      </c>
    </row>
    <row r="2204" spans="1:10" x14ac:dyDescent="0.4">
      <c r="A2204">
        <v>2022</v>
      </c>
      <c r="B2204" s="35" t="s">
        <v>39</v>
      </c>
      <c r="C2204" s="35" t="s">
        <v>93</v>
      </c>
      <c r="D2204" s="35" t="s">
        <v>140</v>
      </c>
      <c r="E2204" s="35" t="s">
        <v>27</v>
      </c>
      <c r="F2204" s="35" t="s">
        <v>82</v>
      </c>
      <c r="G2204" s="35" t="s">
        <v>136</v>
      </c>
      <c r="H2204" t="b">
        <v>0</v>
      </c>
      <c r="I2204">
        <v>20</v>
      </c>
      <c r="J2204" s="35" t="s">
        <v>139</v>
      </c>
    </row>
    <row r="2205" spans="1:10" x14ac:dyDescent="0.4">
      <c r="A2205">
        <v>2022</v>
      </c>
      <c r="B2205" s="35" t="s">
        <v>39</v>
      </c>
      <c r="C2205" s="35" t="s">
        <v>93</v>
      </c>
      <c r="D2205" s="35" t="s">
        <v>140</v>
      </c>
      <c r="E2205" s="35" t="s">
        <v>34</v>
      </c>
      <c r="F2205" s="35" t="s">
        <v>89</v>
      </c>
      <c r="G2205" s="35" t="s">
        <v>138</v>
      </c>
      <c r="H2205" t="b">
        <v>0</v>
      </c>
      <c r="I2205">
        <v>393</v>
      </c>
      <c r="J2205" s="35" t="s">
        <v>139</v>
      </c>
    </row>
    <row r="2206" spans="1:10" x14ac:dyDescent="0.4">
      <c r="A2206">
        <v>2022</v>
      </c>
      <c r="B2206" s="35" t="s">
        <v>39</v>
      </c>
      <c r="C2206" s="35" t="s">
        <v>93</v>
      </c>
      <c r="D2206" s="35" t="s">
        <v>140</v>
      </c>
      <c r="E2206" s="35" t="s">
        <v>35</v>
      </c>
      <c r="F2206" s="35" t="s">
        <v>111</v>
      </c>
      <c r="G2206" s="35" t="s">
        <v>136</v>
      </c>
      <c r="H2206" t="b">
        <v>0</v>
      </c>
      <c r="I2206">
        <v>3</v>
      </c>
      <c r="J2206" s="35" t="s">
        <v>139</v>
      </c>
    </row>
    <row r="2207" spans="1:10" x14ac:dyDescent="0.4">
      <c r="A2207">
        <v>2022</v>
      </c>
      <c r="B2207" s="35" t="s">
        <v>39</v>
      </c>
      <c r="C2207" s="35" t="s">
        <v>93</v>
      </c>
      <c r="D2207" s="35" t="s">
        <v>140</v>
      </c>
      <c r="E2207" s="35" t="s">
        <v>28</v>
      </c>
      <c r="F2207" s="35" t="s">
        <v>83</v>
      </c>
      <c r="G2207" s="35" t="s">
        <v>144</v>
      </c>
      <c r="H2207" t="b">
        <v>0</v>
      </c>
      <c r="I2207">
        <v>19</v>
      </c>
      <c r="J2207" s="35" t="s">
        <v>139</v>
      </c>
    </row>
    <row r="2208" spans="1:10" x14ac:dyDescent="0.4">
      <c r="A2208">
        <v>2022</v>
      </c>
      <c r="B2208" s="35" t="s">
        <v>39</v>
      </c>
      <c r="C2208" s="35" t="s">
        <v>93</v>
      </c>
      <c r="D2208" s="35" t="s">
        <v>140</v>
      </c>
      <c r="E2208" s="35" t="s">
        <v>30</v>
      </c>
      <c r="F2208" s="35" t="s">
        <v>85</v>
      </c>
      <c r="G2208" s="35" t="s">
        <v>140</v>
      </c>
      <c r="H2208" t="b">
        <v>0</v>
      </c>
      <c r="I2208">
        <v>156</v>
      </c>
      <c r="J2208" s="35" t="s">
        <v>139</v>
      </c>
    </row>
    <row r="2209" spans="1:10" x14ac:dyDescent="0.4">
      <c r="A2209">
        <v>2022</v>
      </c>
      <c r="B2209" s="35" t="s">
        <v>39</v>
      </c>
      <c r="C2209" s="35" t="s">
        <v>93</v>
      </c>
      <c r="D2209" s="35" t="s">
        <v>140</v>
      </c>
      <c r="E2209" s="35" t="s">
        <v>31</v>
      </c>
      <c r="F2209" s="35" t="s">
        <v>86</v>
      </c>
      <c r="G2209" s="35" t="s">
        <v>140</v>
      </c>
      <c r="H2209" t="b">
        <v>0</v>
      </c>
      <c r="I2209">
        <v>7798</v>
      </c>
      <c r="J2209" s="35" t="s">
        <v>139</v>
      </c>
    </row>
    <row r="2210" spans="1:10" x14ac:dyDescent="0.4">
      <c r="A2210">
        <v>2022</v>
      </c>
      <c r="B2210" s="35" t="s">
        <v>39</v>
      </c>
      <c r="C2210" s="35" t="s">
        <v>93</v>
      </c>
      <c r="D2210" s="35" t="s">
        <v>140</v>
      </c>
      <c r="E2210" s="35" t="s">
        <v>32</v>
      </c>
      <c r="F2210" s="35" t="s">
        <v>87</v>
      </c>
      <c r="G2210" s="35" t="s">
        <v>136</v>
      </c>
      <c r="H2210" t="b">
        <v>0</v>
      </c>
      <c r="I2210">
        <v>51</v>
      </c>
      <c r="J2210" s="35" t="s">
        <v>139</v>
      </c>
    </row>
    <row r="2211" spans="1:10" x14ac:dyDescent="0.4">
      <c r="A2211">
        <v>2022</v>
      </c>
      <c r="B2211" s="35" t="s">
        <v>39</v>
      </c>
      <c r="C2211" s="35" t="s">
        <v>93</v>
      </c>
      <c r="D2211" s="35" t="s">
        <v>140</v>
      </c>
      <c r="E2211" s="35" t="s">
        <v>29</v>
      </c>
      <c r="F2211" s="35" t="s">
        <v>84</v>
      </c>
      <c r="G2211" s="35" t="s">
        <v>136</v>
      </c>
      <c r="H2211" t="b">
        <v>0</v>
      </c>
      <c r="I2211">
        <v>59</v>
      </c>
      <c r="J2211" s="35" t="s">
        <v>139</v>
      </c>
    </row>
    <row r="2212" spans="1:10" x14ac:dyDescent="0.4">
      <c r="A2212">
        <v>2022</v>
      </c>
      <c r="B2212" s="35" t="s">
        <v>39</v>
      </c>
      <c r="C2212" s="35" t="s">
        <v>93</v>
      </c>
      <c r="D2212" s="35" t="s">
        <v>140</v>
      </c>
      <c r="E2212" s="35" t="s">
        <v>33</v>
      </c>
      <c r="F2212" s="35" t="s">
        <v>88</v>
      </c>
      <c r="G2212" s="35" t="s">
        <v>140</v>
      </c>
      <c r="H2212" t="b">
        <v>0</v>
      </c>
      <c r="I2212">
        <v>5231</v>
      </c>
      <c r="J2212" s="35" t="s">
        <v>139</v>
      </c>
    </row>
    <row r="2213" spans="1:10" x14ac:dyDescent="0.4">
      <c r="A2213">
        <v>2022</v>
      </c>
      <c r="B2213" s="35" t="s">
        <v>39</v>
      </c>
      <c r="C2213" s="35" t="s">
        <v>93</v>
      </c>
      <c r="D2213" s="35" t="s">
        <v>140</v>
      </c>
      <c r="E2213" s="35" t="s">
        <v>36</v>
      </c>
      <c r="F2213" s="35" t="s">
        <v>90</v>
      </c>
      <c r="G2213" s="35" t="s">
        <v>144</v>
      </c>
      <c r="H2213" t="b">
        <v>0</v>
      </c>
      <c r="I2213">
        <v>1071</v>
      </c>
      <c r="J2213" s="35" t="s">
        <v>139</v>
      </c>
    </row>
    <row r="2214" spans="1:10" x14ac:dyDescent="0.4">
      <c r="A2214">
        <v>2022</v>
      </c>
      <c r="B2214" s="35" t="s">
        <v>39</v>
      </c>
      <c r="C2214" s="35" t="s">
        <v>93</v>
      </c>
      <c r="D2214" s="35" t="s">
        <v>140</v>
      </c>
      <c r="E2214" s="35" t="s">
        <v>37</v>
      </c>
      <c r="F2214" s="35" t="s">
        <v>91</v>
      </c>
      <c r="G2214" s="35" t="s">
        <v>138</v>
      </c>
      <c r="H2214" t="b">
        <v>0</v>
      </c>
      <c r="I2214">
        <v>28</v>
      </c>
      <c r="J2214" s="35" t="s">
        <v>139</v>
      </c>
    </row>
    <row r="2215" spans="1:10" x14ac:dyDescent="0.4">
      <c r="A2215">
        <v>2022</v>
      </c>
      <c r="B2215" s="35" t="s">
        <v>39</v>
      </c>
      <c r="C2215" s="35" t="s">
        <v>93</v>
      </c>
      <c r="D2215" s="35" t="s">
        <v>140</v>
      </c>
      <c r="E2215" s="35" t="s">
        <v>38</v>
      </c>
      <c r="F2215" s="35" t="s">
        <v>92</v>
      </c>
      <c r="G2215" s="35" t="s">
        <v>136</v>
      </c>
      <c r="H2215" t="b">
        <v>0</v>
      </c>
      <c r="I2215">
        <v>100</v>
      </c>
      <c r="J2215" s="35" t="s">
        <v>139</v>
      </c>
    </row>
    <row r="2216" spans="1:10" x14ac:dyDescent="0.4">
      <c r="A2216">
        <v>2022</v>
      </c>
      <c r="B2216" s="35" t="s">
        <v>39</v>
      </c>
      <c r="C2216" s="35" t="s">
        <v>93</v>
      </c>
      <c r="D2216" s="35" t="s">
        <v>140</v>
      </c>
      <c r="E2216" s="35" t="s">
        <v>39</v>
      </c>
      <c r="F2216" s="35" t="s">
        <v>93</v>
      </c>
      <c r="G2216" s="35" t="s">
        <v>140</v>
      </c>
      <c r="H2216" t="b">
        <v>0</v>
      </c>
      <c r="I2216">
        <v>68498</v>
      </c>
      <c r="J2216" s="35" t="s">
        <v>137</v>
      </c>
    </row>
    <row r="2217" spans="1:10" x14ac:dyDescent="0.4">
      <c r="A2217">
        <v>2022</v>
      </c>
      <c r="B2217" s="35" t="s">
        <v>39</v>
      </c>
      <c r="C2217" s="35" t="s">
        <v>93</v>
      </c>
      <c r="D2217" s="35" t="s">
        <v>140</v>
      </c>
      <c r="E2217" s="35" t="s">
        <v>148</v>
      </c>
      <c r="F2217" s="35" t="s">
        <v>109</v>
      </c>
      <c r="G2217" s="35" t="s">
        <v>143</v>
      </c>
      <c r="H2217" t="b">
        <v>0</v>
      </c>
      <c r="I2217">
        <v>147</v>
      </c>
      <c r="J2217" s="35" t="s">
        <v>139</v>
      </c>
    </row>
    <row r="2218" spans="1:10" x14ac:dyDescent="0.4">
      <c r="A2218">
        <v>2022</v>
      </c>
      <c r="B2218" s="35" t="s">
        <v>39</v>
      </c>
      <c r="C2218" s="35" t="s">
        <v>93</v>
      </c>
      <c r="D2218" s="35" t="s">
        <v>140</v>
      </c>
      <c r="E2218" s="35" t="s">
        <v>157</v>
      </c>
      <c r="F2218" s="35" t="s">
        <v>127</v>
      </c>
      <c r="G2218" s="35" t="s">
        <v>136</v>
      </c>
      <c r="H2218" t="b">
        <v>0</v>
      </c>
      <c r="I2218">
        <v>1</v>
      </c>
      <c r="J2218" s="35" t="s">
        <v>139</v>
      </c>
    </row>
    <row r="2219" spans="1:10" x14ac:dyDescent="0.4">
      <c r="A2219">
        <v>2022</v>
      </c>
      <c r="B2219" s="35" t="s">
        <v>39</v>
      </c>
      <c r="C2219" s="35" t="s">
        <v>93</v>
      </c>
      <c r="D2219" s="35" t="s">
        <v>140</v>
      </c>
      <c r="E2219" s="35" t="s">
        <v>40</v>
      </c>
      <c r="F2219" s="35" t="s">
        <v>94</v>
      </c>
      <c r="G2219" s="35" t="s">
        <v>140</v>
      </c>
      <c r="H2219" t="b">
        <v>0</v>
      </c>
      <c r="I2219">
        <v>128</v>
      </c>
      <c r="J2219" s="35" t="s">
        <v>139</v>
      </c>
    </row>
    <row r="2220" spans="1:10" x14ac:dyDescent="0.4">
      <c r="A2220">
        <v>2022</v>
      </c>
      <c r="B2220" s="35" t="s">
        <v>39</v>
      </c>
      <c r="C2220" s="35" t="s">
        <v>93</v>
      </c>
      <c r="D2220" s="35" t="s">
        <v>140</v>
      </c>
      <c r="E2220" s="35" t="s">
        <v>41</v>
      </c>
      <c r="F2220" s="35" t="s">
        <v>95</v>
      </c>
      <c r="G2220" s="35" t="s">
        <v>138</v>
      </c>
      <c r="H2220" t="b">
        <v>0</v>
      </c>
      <c r="I2220">
        <v>118</v>
      </c>
      <c r="J2220" s="35" t="s">
        <v>139</v>
      </c>
    </row>
    <row r="2221" spans="1:10" x14ac:dyDescent="0.4">
      <c r="A2221">
        <v>2022</v>
      </c>
      <c r="B2221" s="35" t="s">
        <v>39</v>
      </c>
      <c r="C2221" s="35" t="s">
        <v>93</v>
      </c>
      <c r="D2221" s="35" t="s">
        <v>140</v>
      </c>
      <c r="E2221" s="35" t="s">
        <v>42</v>
      </c>
      <c r="F2221" s="35" t="s">
        <v>96</v>
      </c>
      <c r="G2221" s="35" t="s">
        <v>136</v>
      </c>
      <c r="H2221" t="b">
        <v>0</v>
      </c>
      <c r="I2221">
        <v>9</v>
      </c>
      <c r="J2221" s="35" t="s">
        <v>139</v>
      </c>
    </row>
    <row r="2222" spans="1:10" x14ac:dyDescent="0.4">
      <c r="A2222">
        <v>2022</v>
      </c>
      <c r="B2222" s="35" t="s">
        <v>39</v>
      </c>
      <c r="C2222" s="35" t="s">
        <v>93</v>
      </c>
      <c r="D2222" s="35" t="s">
        <v>140</v>
      </c>
      <c r="E2222" s="35" t="s">
        <v>43</v>
      </c>
      <c r="F2222" s="35" t="s">
        <v>97</v>
      </c>
      <c r="G2222" s="35" t="s">
        <v>138</v>
      </c>
      <c r="H2222" t="b">
        <v>0</v>
      </c>
      <c r="I2222">
        <v>141</v>
      </c>
      <c r="J2222" s="35" t="s">
        <v>139</v>
      </c>
    </row>
    <row r="2223" spans="1:10" x14ac:dyDescent="0.4">
      <c r="A2223">
        <v>2022</v>
      </c>
      <c r="B2223" s="35" t="s">
        <v>39</v>
      </c>
      <c r="C2223" s="35" t="s">
        <v>93</v>
      </c>
      <c r="D2223" s="35" t="s">
        <v>140</v>
      </c>
      <c r="E2223" s="35" t="s">
        <v>44</v>
      </c>
      <c r="F2223" s="35" t="s">
        <v>98</v>
      </c>
      <c r="G2223" s="35" t="s">
        <v>138</v>
      </c>
      <c r="H2223" t="b">
        <v>0</v>
      </c>
      <c r="I2223">
        <v>790</v>
      </c>
      <c r="J2223" s="35" t="s">
        <v>139</v>
      </c>
    </row>
    <row r="2224" spans="1:10" x14ac:dyDescent="0.4">
      <c r="A2224">
        <v>2022</v>
      </c>
      <c r="B2224" s="35" t="s">
        <v>39</v>
      </c>
      <c r="C2224" s="35" t="s">
        <v>93</v>
      </c>
      <c r="D2224" s="35" t="s">
        <v>140</v>
      </c>
      <c r="E2224" s="35" t="s">
        <v>145</v>
      </c>
      <c r="F2224" s="35" t="s">
        <v>146</v>
      </c>
      <c r="G2224" s="35" t="s">
        <v>147</v>
      </c>
      <c r="H2224" t="b">
        <v>0</v>
      </c>
      <c r="I2224">
        <v>331</v>
      </c>
      <c r="J2224" s="35" t="s">
        <v>139</v>
      </c>
    </row>
    <row r="2225" spans="1:10" x14ac:dyDescent="0.4">
      <c r="A2225">
        <v>2022</v>
      </c>
      <c r="B2225" s="35" t="s">
        <v>39</v>
      </c>
      <c r="C2225" s="35" t="s">
        <v>93</v>
      </c>
      <c r="D2225" s="35" t="s">
        <v>140</v>
      </c>
      <c r="E2225" s="35" t="s">
        <v>45</v>
      </c>
      <c r="F2225" s="35" t="s">
        <v>99</v>
      </c>
      <c r="G2225" s="35" t="s">
        <v>136</v>
      </c>
      <c r="H2225" t="b">
        <v>0</v>
      </c>
      <c r="I2225">
        <v>28</v>
      </c>
      <c r="J2225" s="35" t="s">
        <v>139</v>
      </c>
    </row>
    <row r="2226" spans="1:10" x14ac:dyDescent="0.4">
      <c r="A2226">
        <v>2022</v>
      </c>
      <c r="B2226" s="35" t="s">
        <v>39</v>
      </c>
      <c r="C2226" s="35" t="s">
        <v>93</v>
      </c>
      <c r="D2226" s="35" t="s">
        <v>140</v>
      </c>
      <c r="E2226" s="35" t="s">
        <v>47</v>
      </c>
      <c r="F2226" s="35" t="s">
        <v>101</v>
      </c>
      <c r="G2226" s="35" t="s">
        <v>138</v>
      </c>
      <c r="H2226" t="b">
        <v>0</v>
      </c>
      <c r="I2226">
        <v>1484</v>
      </c>
      <c r="J2226" s="35" t="s">
        <v>139</v>
      </c>
    </row>
    <row r="2227" spans="1:10" x14ac:dyDescent="0.4">
      <c r="A2227">
        <v>2022</v>
      </c>
      <c r="B2227" s="35" t="s">
        <v>39</v>
      </c>
      <c r="C2227" s="35" t="s">
        <v>93</v>
      </c>
      <c r="D2227" s="35" t="s">
        <v>140</v>
      </c>
      <c r="E2227" s="35" t="s">
        <v>149</v>
      </c>
      <c r="F2227" s="35" t="s">
        <v>110</v>
      </c>
      <c r="G2227" s="35" t="s">
        <v>143</v>
      </c>
      <c r="H2227" t="b">
        <v>0</v>
      </c>
      <c r="I2227">
        <v>11</v>
      </c>
      <c r="J2227" s="35" t="s">
        <v>139</v>
      </c>
    </row>
    <row r="2228" spans="1:10" x14ac:dyDescent="0.4">
      <c r="A2228">
        <v>2022</v>
      </c>
      <c r="B2228" s="35" t="s">
        <v>39</v>
      </c>
      <c r="C2228" s="35" t="s">
        <v>93</v>
      </c>
      <c r="D2228" s="35" t="s">
        <v>140</v>
      </c>
      <c r="E2228" s="35" t="s">
        <v>46</v>
      </c>
      <c r="F2228" s="35" t="s">
        <v>100</v>
      </c>
      <c r="G2228" s="35" t="s">
        <v>140</v>
      </c>
      <c r="H2228" t="b">
        <v>0</v>
      </c>
      <c r="I2228">
        <v>81</v>
      </c>
      <c r="J2228" s="35" t="s">
        <v>139</v>
      </c>
    </row>
    <row r="2229" spans="1:10" x14ac:dyDescent="0.4">
      <c r="A2229">
        <v>2022</v>
      </c>
      <c r="B2229" s="35" t="s">
        <v>39</v>
      </c>
      <c r="C2229" s="35" t="s">
        <v>93</v>
      </c>
      <c r="D2229" s="35" t="s">
        <v>140</v>
      </c>
      <c r="E2229" s="35" t="s">
        <v>48</v>
      </c>
      <c r="F2229" s="35" t="s">
        <v>102</v>
      </c>
      <c r="G2229" s="35" t="s">
        <v>136</v>
      </c>
      <c r="H2229" t="b">
        <v>0</v>
      </c>
      <c r="I2229">
        <v>241</v>
      </c>
      <c r="J2229" s="35" t="s">
        <v>139</v>
      </c>
    </row>
    <row r="2230" spans="1:10" x14ac:dyDescent="0.4">
      <c r="A2230">
        <v>2022</v>
      </c>
      <c r="B2230" s="35" t="s">
        <v>39</v>
      </c>
      <c r="C2230" s="35" t="s">
        <v>93</v>
      </c>
      <c r="D2230" s="35" t="s">
        <v>140</v>
      </c>
      <c r="E2230" s="35" t="s">
        <v>50</v>
      </c>
      <c r="F2230" s="35" t="s">
        <v>104</v>
      </c>
      <c r="G2230" s="35" t="s">
        <v>144</v>
      </c>
      <c r="H2230" t="b">
        <v>0</v>
      </c>
      <c r="I2230">
        <v>92</v>
      </c>
      <c r="J2230" s="35" t="s">
        <v>139</v>
      </c>
    </row>
    <row r="2231" spans="1:10" x14ac:dyDescent="0.4">
      <c r="A2231">
        <v>2022</v>
      </c>
      <c r="B2231" s="35" t="s">
        <v>39</v>
      </c>
      <c r="C2231" s="35" t="s">
        <v>93</v>
      </c>
      <c r="D2231" s="35" t="s">
        <v>140</v>
      </c>
      <c r="E2231" s="35" t="s">
        <v>49</v>
      </c>
      <c r="F2231" s="35" t="s">
        <v>103</v>
      </c>
      <c r="G2231" s="35" t="s">
        <v>138</v>
      </c>
      <c r="H2231" t="b">
        <v>0</v>
      </c>
      <c r="I2231">
        <v>166</v>
      </c>
      <c r="J2231" s="35" t="s">
        <v>139</v>
      </c>
    </row>
    <row r="2232" spans="1:10" x14ac:dyDescent="0.4">
      <c r="A2232">
        <v>2022</v>
      </c>
      <c r="B2232" s="35" t="s">
        <v>39</v>
      </c>
      <c r="C2232" s="35" t="s">
        <v>93</v>
      </c>
      <c r="D2232" s="35" t="s">
        <v>140</v>
      </c>
      <c r="E2232" s="35" t="s">
        <v>51</v>
      </c>
      <c r="F2232" s="35" t="s">
        <v>105</v>
      </c>
      <c r="G2232" s="35" t="s">
        <v>136</v>
      </c>
      <c r="H2232" t="b">
        <v>0</v>
      </c>
      <c r="I2232">
        <v>5</v>
      </c>
      <c r="J2232" s="35" t="s">
        <v>139</v>
      </c>
    </row>
    <row r="2233" spans="1:10" x14ac:dyDescent="0.4">
      <c r="A2233">
        <v>2022</v>
      </c>
      <c r="B2233" s="35" t="s">
        <v>148</v>
      </c>
      <c r="C2233" s="35" t="s">
        <v>109</v>
      </c>
      <c r="D2233" s="35" t="s">
        <v>143</v>
      </c>
      <c r="E2233" s="35" t="s">
        <v>161</v>
      </c>
      <c r="F2233" s="35" t="s">
        <v>162</v>
      </c>
      <c r="G2233" s="35" t="s">
        <v>161</v>
      </c>
      <c r="H2233" t="b">
        <v>0</v>
      </c>
      <c r="I2233">
        <v>340</v>
      </c>
      <c r="J2233" s="35" t="s">
        <v>139</v>
      </c>
    </row>
    <row r="2234" spans="1:10" x14ac:dyDescent="0.4">
      <c r="A2234">
        <v>2022</v>
      </c>
      <c r="B2234" s="35" t="s">
        <v>148</v>
      </c>
      <c r="C2234" s="35" t="s">
        <v>109</v>
      </c>
      <c r="D2234" s="35" t="s">
        <v>143</v>
      </c>
      <c r="E2234" s="35" t="s">
        <v>1</v>
      </c>
      <c r="F2234" s="35" t="s">
        <v>56</v>
      </c>
      <c r="G2234" s="35" t="s">
        <v>138</v>
      </c>
      <c r="H2234" t="b">
        <v>0</v>
      </c>
      <c r="I2234">
        <v>1</v>
      </c>
      <c r="J2234" s="35" t="s">
        <v>139</v>
      </c>
    </row>
    <row r="2235" spans="1:10" x14ac:dyDescent="0.4">
      <c r="A2235">
        <v>2022</v>
      </c>
      <c r="B2235" s="35" t="s">
        <v>148</v>
      </c>
      <c r="C2235" s="35" t="s">
        <v>109</v>
      </c>
      <c r="D2235" s="35" t="s">
        <v>143</v>
      </c>
      <c r="E2235" s="35" t="s">
        <v>3</v>
      </c>
      <c r="F2235" s="35" t="s">
        <v>58</v>
      </c>
      <c r="G2235" s="35" t="s">
        <v>136</v>
      </c>
      <c r="H2235" t="b">
        <v>0</v>
      </c>
      <c r="I2235">
        <v>4</v>
      </c>
      <c r="J2235" s="35" t="s">
        <v>139</v>
      </c>
    </row>
    <row r="2236" spans="1:10" x14ac:dyDescent="0.4">
      <c r="A2236">
        <v>2022</v>
      </c>
      <c r="B2236" s="35" t="s">
        <v>148</v>
      </c>
      <c r="C2236" s="35" t="s">
        <v>109</v>
      </c>
      <c r="D2236" s="35" t="s">
        <v>143</v>
      </c>
      <c r="E2236" s="35" t="s">
        <v>5</v>
      </c>
      <c r="F2236" s="35" t="s">
        <v>60</v>
      </c>
      <c r="G2236" s="35" t="s">
        <v>136</v>
      </c>
      <c r="H2236" t="b">
        <v>0</v>
      </c>
      <c r="I2236">
        <v>7</v>
      </c>
      <c r="J2236" s="35" t="s">
        <v>139</v>
      </c>
    </row>
    <row r="2237" spans="1:10" x14ac:dyDescent="0.4">
      <c r="A2237">
        <v>2022</v>
      </c>
      <c r="B2237" s="35" t="s">
        <v>148</v>
      </c>
      <c r="C2237" s="35" t="s">
        <v>109</v>
      </c>
      <c r="D2237" s="35" t="s">
        <v>143</v>
      </c>
      <c r="E2237" s="35" t="s">
        <v>9</v>
      </c>
      <c r="F2237" s="35" t="s">
        <v>64</v>
      </c>
      <c r="G2237" s="35" t="s">
        <v>138</v>
      </c>
      <c r="H2237" t="b">
        <v>0</v>
      </c>
      <c r="I2237">
        <v>1</v>
      </c>
      <c r="J2237" s="35" t="s">
        <v>139</v>
      </c>
    </row>
    <row r="2238" spans="1:10" x14ac:dyDescent="0.4">
      <c r="A2238">
        <v>2022</v>
      </c>
      <c r="B2238" s="35" t="s">
        <v>148</v>
      </c>
      <c r="C2238" s="35" t="s">
        <v>109</v>
      </c>
      <c r="D2238" s="35" t="s">
        <v>143</v>
      </c>
      <c r="E2238" s="35" t="s">
        <v>141</v>
      </c>
      <c r="F2238" s="35" t="s">
        <v>142</v>
      </c>
      <c r="G2238" s="35" t="s">
        <v>143</v>
      </c>
      <c r="H2238" t="b">
        <v>0</v>
      </c>
      <c r="I2238">
        <v>15</v>
      </c>
      <c r="J2238" s="35" t="s">
        <v>139</v>
      </c>
    </row>
    <row r="2239" spans="1:10" x14ac:dyDescent="0.4">
      <c r="A2239">
        <v>2022</v>
      </c>
      <c r="B2239" s="35" t="s">
        <v>148</v>
      </c>
      <c r="C2239" s="35" t="s">
        <v>109</v>
      </c>
      <c r="D2239" s="35" t="s">
        <v>143</v>
      </c>
      <c r="E2239" s="35" t="s">
        <v>10</v>
      </c>
      <c r="F2239" s="35" t="s">
        <v>65</v>
      </c>
      <c r="G2239" s="35" t="s">
        <v>138</v>
      </c>
      <c r="H2239" t="b">
        <v>0</v>
      </c>
      <c r="I2239">
        <v>181</v>
      </c>
      <c r="J2239" s="35" t="s">
        <v>139</v>
      </c>
    </row>
    <row r="2240" spans="1:10" x14ac:dyDescent="0.4">
      <c r="A2240">
        <v>2022</v>
      </c>
      <c r="B2240" s="35" t="s">
        <v>148</v>
      </c>
      <c r="C2240" s="35" t="s">
        <v>109</v>
      </c>
      <c r="D2240" s="35" t="s">
        <v>143</v>
      </c>
      <c r="E2240" s="35" t="s">
        <v>11</v>
      </c>
      <c r="F2240" s="35" t="s">
        <v>66</v>
      </c>
      <c r="G2240" s="35" t="s">
        <v>138</v>
      </c>
      <c r="H2240" t="b">
        <v>0</v>
      </c>
      <c r="I2240">
        <v>1</v>
      </c>
      <c r="J2240" s="35" t="s">
        <v>139</v>
      </c>
    </row>
    <row r="2241" spans="1:10" x14ac:dyDescent="0.4">
      <c r="A2241">
        <v>2022</v>
      </c>
      <c r="B2241" s="35" t="s">
        <v>148</v>
      </c>
      <c r="C2241" s="35" t="s">
        <v>109</v>
      </c>
      <c r="D2241" s="35" t="s">
        <v>143</v>
      </c>
      <c r="E2241" s="35" t="s">
        <v>14</v>
      </c>
      <c r="F2241" s="35" t="s">
        <v>69</v>
      </c>
      <c r="G2241" s="35" t="s">
        <v>144</v>
      </c>
      <c r="H2241" t="b">
        <v>0</v>
      </c>
      <c r="I2241">
        <v>6</v>
      </c>
      <c r="J2241" s="35" t="s">
        <v>139</v>
      </c>
    </row>
    <row r="2242" spans="1:10" x14ac:dyDescent="0.4">
      <c r="A2242">
        <v>2022</v>
      </c>
      <c r="B2242" s="35" t="s">
        <v>148</v>
      </c>
      <c r="C2242" s="35" t="s">
        <v>109</v>
      </c>
      <c r="D2242" s="35" t="s">
        <v>143</v>
      </c>
      <c r="E2242" s="35" t="s">
        <v>15</v>
      </c>
      <c r="F2242" s="35" t="s">
        <v>70</v>
      </c>
      <c r="G2242" s="35" t="s">
        <v>144</v>
      </c>
      <c r="H2242" t="b">
        <v>0</v>
      </c>
      <c r="I2242">
        <v>2</v>
      </c>
      <c r="J2242" s="35" t="s">
        <v>139</v>
      </c>
    </row>
    <row r="2243" spans="1:10" x14ac:dyDescent="0.4">
      <c r="A2243">
        <v>2022</v>
      </c>
      <c r="B2243" s="35" t="s">
        <v>148</v>
      </c>
      <c r="C2243" s="35" t="s">
        <v>109</v>
      </c>
      <c r="D2243" s="35" t="s">
        <v>143</v>
      </c>
      <c r="E2243" s="35" t="s">
        <v>18</v>
      </c>
      <c r="F2243" s="35" t="s">
        <v>73</v>
      </c>
      <c r="G2243" s="35" t="s">
        <v>138</v>
      </c>
      <c r="H2243" t="b">
        <v>0</v>
      </c>
      <c r="I2243">
        <v>8</v>
      </c>
      <c r="J2243" s="35" t="s">
        <v>139</v>
      </c>
    </row>
    <row r="2244" spans="1:10" x14ac:dyDescent="0.4">
      <c r="A2244">
        <v>2022</v>
      </c>
      <c r="B2244" s="35" t="s">
        <v>148</v>
      </c>
      <c r="C2244" s="35" t="s">
        <v>109</v>
      </c>
      <c r="D2244" s="35" t="s">
        <v>143</v>
      </c>
      <c r="E2244" s="35" t="s">
        <v>22</v>
      </c>
      <c r="F2244" s="35" t="s">
        <v>77</v>
      </c>
      <c r="G2244" s="35" t="s">
        <v>140</v>
      </c>
      <c r="H2244" t="b">
        <v>0</v>
      </c>
      <c r="I2244">
        <v>1</v>
      </c>
      <c r="J2244" s="35" t="s">
        <v>139</v>
      </c>
    </row>
    <row r="2245" spans="1:10" x14ac:dyDescent="0.4">
      <c r="A2245">
        <v>2022</v>
      </c>
      <c r="B2245" s="35" t="s">
        <v>148</v>
      </c>
      <c r="C2245" s="35" t="s">
        <v>109</v>
      </c>
      <c r="D2245" s="35" t="s">
        <v>143</v>
      </c>
      <c r="E2245" s="35" t="s">
        <v>21</v>
      </c>
      <c r="F2245" s="35" t="s">
        <v>76</v>
      </c>
      <c r="G2245" s="35" t="s">
        <v>138</v>
      </c>
      <c r="H2245" t="b">
        <v>0</v>
      </c>
      <c r="I2245">
        <v>5</v>
      </c>
      <c r="J2245" s="35" t="s">
        <v>139</v>
      </c>
    </row>
    <row r="2246" spans="1:10" x14ac:dyDescent="0.4">
      <c r="A2246">
        <v>2022</v>
      </c>
      <c r="B2246" s="35" t="s">
        <v>148</v>
      </c>
      <c r="C2246" s="35" t="s">
        <v>109</v>
      </c>
      <c r="D2246" s="35" t="s">
        <v>143</v>
      </c>
      <c r="E2246" s="35" t="s">
        <v>23</v>
      </c>
      <c r="F2246" s="35" t="s">
        <v>78</v>
      </c>
      <c r="G2246" s="35" t="s">
        <v>144</v>
      </c>
      <c r="H2246" t="b">
        <v>0</v>
      </c>
      <c r="I2246">
        <v>1</v>
      </c>
      <c r="J2246" s="35" t="s">
        <v>139</v>
      </c>
    </row>
    <row r="2247" spans="1:10" x14ac:dyDescent="0.4">
      <c r="A2247">
        <v>2022</v>
      </c>
      <c r="B2247" s="35" t="s">
        <v>148</v>
      </c>
      <c r="C2247" s="35" t="s">
        <v>109</v>
      </c>
      <c r="D2247" s="35" t="s">
        <v>143</v>
      </c>
      <c r="E2247" s="35" t="s">
        <v>24</v>
      </c>
      <c r="F2247" s="35" t="s">
        <v>79</v>
      </c>
      <c r="G2247" s="35" t="s">
        <v>144</v>
      </c>
      <c r="H2247" t="b">
        <v>0</v>
      </c>
      <c r="I2247">
        <v>1</v>
      </c>
      <c r="J2247" s="35" t="s">
        <v>139</v>
      </c>
    </row>
    <row r="2248" spans="1:10" x14ac:dyDescent="0.4">
      <c r="A2248">
        <v>2022</v>
      </c>
      <c r="B2248" s="35" t="s">
        <v>148</v>
      </c>
      <c r="C2248" s="35" t="s">
        <v>109</v>
      </c>
      <c r="D2248" s="35" t="s">
        <v>143</v>
      </c>
      <c r="E2248" s="35" t="s">
        <v>34</v>
      </c>
      <c r="F2248" s="35" t="s">
        <v>89</v>
      </c>
      <c r="G2248" s="35" t="s">
        <v>138</v>
      </c>
      <c r="H2248" t="b">
        <v>0</v>
      </c>
      <c r="I2248">
        <v>4</v>
      </c>
      <c r="J2248" s="35" t="s">
        <v>139</v>
      </c>
    </row>
    <row r="2249" spans="1:10" x14ac:dyDescent="0.4">
      <c r="A2249">
        <v>2022</v>
      </c>
      <c r="B2249" s="35" t="s">
        <v>148</v>
      </c>
      <c r="C2249" s="35" t="s">
        <v>109</v>
      </c>
      <c r="D2249" s="35" t="s">
        <v>143</v>
      </c>
      <c r="E2249" s="35" t="s">
        <v>28</v>
      </c>
      <c r="F2249" s="35" t="s">
        <v>83</v>
      </c>
      <c r="G2249" s="35" t="s">
        <v>144</v>
      </c>
      <c r="H2249" t="b">
        <v>0</v>
      </c>
      <c r="I2249">
        <v>1</v>
      </c>
      <c r="J2249" s="35" t="s">
        <v>139</v>
      </c>
    </row>
    <row r="2250" spans="1:10" x14ac:dyDescent="0.4">
      <c r="A2250">
        <v>2022</v>
      </c>
      <c r="B2250" s="35" t="s">
        <v>148</v>
      </c>
      <c r="C2250" s="35" t="s">
        <v>109</v>
      </c>
      <c r="D2250" s="35" t="s">
        <v>143</v>
      </c>
      <c r="E2250" s="35" t="s">
        <v>31</v>
      </c>
      <c r="F2250" s="35" t="s">
        <v>86</v>
      </c>
      <c r="G2250" s="35" t="s">
        <v>140</v>
      </c>
      <c r="H2250" t="b">
        <v>0</v>
      </c>
      <c r="I2250">
        <v>8</v>
      </c>
      <c r="J2250" s="35" t="s">
        <v>139</v>
      </c>
    </row>
    <row r="2251" spans="1:10" x14ac:dyDescent="0.4">
      <c r="A2251">
        <v>2022</v>
      </c>
      <c r="B2251" s="35" t="s">
        <v>148</v>
      </c>
      <c r="C2251" s="35" t="s">
        <v>109</v>
      </c>
      <c r="D2251" s="35" t="s">
        <v>143</v>
      </c>
      <c r="E2251" s="35" t="s">
        <v>29</v>
      </c>
      <c r="F2251" s="35" t="s">
        <v>84</v>
      </c>
      <c r="G2251" s="35" t="s">
        <v>136</v>
      </c>
      <c r="H2251" t="b">
        <v>0</v>
      </c>
      <c r="I2251">
        <v>7</v>
      </c>
      <c r="J2251" s="35" t="s">
        <v>139</v>
      </c>
    </row>
    <row r="2252" spans="1:10" x14ac:dyDescent="0.4">
      <c r="A2252">
        <v>2022</v>
      </c>
      <c r="B2252" s="35" t="s">
        <v>148</v>
      </c>
      <c r="C2252" s="35" t="s">
        <v>109</v>
      </c>
      <c r="D2252" s="35" t="s">
        <v>143</v>
      </c>
      <c r="E2252" s="35" t="s">
        <v>33</v>
      </c>
      <c r="F2252" s="35" t="s">
        <v>88</v>
      </c>
      <c r="G2252" s="35" t="s">
        <v>140</v>
      </c>
      <c r="H2252" t="b">
        <v>0</v>
      </c>
      <c r="I2252">
        <v>21</v>
      </c>
      <c r="J2252" s="35" t="s">
        <v>139</v>
      </c>
    </row>
    <row r="2253" spans="1:10" x14ac:dyDescent="0.4">
      <c r="A2253">
        <v>2022</v>
      </c>
      <c r="B2253" s="35" t="s">
        <v>148</v>
      </c>
      <c r="C2253" s="35" t="s">
        <v>109</v>
      </c>
      <c r="D2253" s="35" t="s">
        <v>143</v>
      </c>
      <c r="E2253" s="35" t="s">
        <v>39</v>
      </c>
      <c r="F2253" s="35" t="s">
        <v>93</v>
      </c>
      <c r="G2253" s="35" t="s">
        <v>140</v>
      </c>
      <c r="H2253" t="b">
        <v>0</v>
      </c>
      <c r="I2253">
        <v>9</v>
      </c>
      <c r="J2253" s="35" t="s">
        <v>139</v>
      </c>
    </row>
    <row r="2254" spans="1:10" x14ac:dyDescent="0.4">
      <c r="A2254">
        <v>2022</v>
      </c>
      <c r="B2254" s="35" t="s">
        <v>148</v>
      </c>
      <c r="C2254" s="35" t="s">
        <v>109</v>
      </c>
      <c r="D2254" s="35" t="s">
        <v>143</v>
      </c>
      <c r="E2254" s="35" t="s">
        <v>148</v>
      </c>
      <c r="F2254" s="35" t="s">
        <v>109</v>
      </c>
      <c r="G2254" s="35" t="s">
        <v>143</v>
      </c>
      <c r="H2254" t="b">
        <v>0</v>
      </c>
      <c r="I2254">
        <v>19598</v>
      </c>
      <c r="J2254" s="35" t="s">
        <v>137</v>
      </c>
    </row>
    <row r="2255" spans="1:10" x14ac:dyDescent="0.4">
      <c r="A2255">
        <v>2022</v>
      </c>
      <c r="B2255" s="35" t="s">
        <v>148</v>
      </c>
      <c r="C2255" s="35" t="s">
        <v>109</v>
      </c>
      <c r="D2255" s="35" t="s">
        <v>143</v>
      </c>
      <c r="E2255" s="35" t="s">
        <v>41</v>
      </c>
      <c r="F2255" s="35" t="s">
        <v>95</v>
      </c>
      <c r="G2255" s="35" t="s">
        <v>138</v>
      </c>
      <c r="H2255" t="b">
        <v>0</v>
      </c>
      <c r="I2255">
        <v>3</v>
      </c>
      <c r="J2255" s="35" t="s">
        <v>139</v>
      </c>
    </row>
    <row r="2256" spans="1:10" x14ac:dyDescent="0.4">
      <c r="A2256">
        <v>2022</v>
      </c>
      <c r="B2256" s="35" t="s">
        <v>148</v>
      </c>
      <c r="C2256" s="35" t="s">
        <v>109</v>
      </c>
      <c r="D2256" s="35" t="s">
        <v>143</v>
      </c>
      <c r="E2256" s="35" t="s">
        <v>43</v>
      </c>
      <c r="F2256" s="35" t="s">
        <v>97</v>
      </c>
      <c r="G2256" s="35" t="s">
        <v>138</v>
      </c>
      <c r="H2256" t="b">
        <v>0</v>
      </c>
      <c r="I2256">
        <v>1</v>
      </c>
      <c r="J2256" s="35" t="s">
        <v>139</v>
      </c>
    </row>
    <row r="2257" spans="1:10" x14ac:dyDescent="0.4">
      <c r="A2257">
        <v>2022</v>
      </c>
      <c r="B2257" s="35" t="s">
        <v>148</v>
      </c>
      <c r="C2257" s="35" t="s">
        <v>109</v>
      </c>
      <c r="D2257" s="35" t="s">
        <v>143</v>
      </c>
      <c r="E2257" s="35" t="s">
        <v>44</v>
      </c>
      <c r="F2257" s="35" t="s">
        <v>98</v>
      </c>
      <c r="G2257" s="35" t="s">
        <v>138</v>
      </c>
      <c r="H2257" t="b">
        <v>0</v>
      </c>
      <c r="I2257">
        <v>46</v>
      </c>
      <c r="J2257" s="35" t="s">
        <v>139</v>
      </c>
    </row>
    <row r="2258" spans="1:10" x14ac:dyDescent="0.4">
      <c r="A2258">
        <v>2022</v>
      </c>
      <c r="B2258" s="35" t="s">
        <v>148</v>
      </c>
      <c r="C2258" s="35" t="s">
        <v>109</v>
      </c>
      <c r="D2258" s="35" t="s">
        <v>143</v>
      </c>
      <c r="E2258" s="35" t="s">
        <v>145</v>
      </c>
      <c r="F2258" s="35" t="s">
        <v>146</v>
      </c>
      <c r="G2258" s="35" t="s">
        <v>147</v>
      </c>
      <c r="H2258" t="b">
        <v>0</v>
      </c>
      <c r="I2258">
        <v>62</v>
      </c>
      <c r="J2258" s="35" t="s">
        <v>139</v>
      </c>
    </row>
    <row r="2259" spans="1:10" x14ac:dyDescent="0.4">
      <c r="A2259">
        <v>2022</v>
      </c>
      <c r="B2259" s="35" t="s">
        <v>148</v>
      </c>
      <c r="C2259" s="35" t="s">
        <v>109</v>
      </c>
      <c r="D2259" s="35" t="s">
        <v>143</v>
      </c>
      <c r="E2259" s="35" t="s">
        <v>45</v>
      </c>
      <c r="F2259" s="35" t="s">
        <v>99</v>
      </c>
      <c r="G2259" s="35" t="s">
        <v>136</v>
      </c>
      <c r="H2259" t="b">
        <v>0</v>
      </c>
      <c r="I2259">
        <v>2</v>
      </c>
      <c r="J2259" s="35" t="s">
        <v>139</v>
      </c>
    </row>
    <row r="2260" spans="1:10" x14ac:dyDescent="0.4">
      <c r="A2260">
        <v>2022</v>
      </c>
      <c r="B2260" s="35" t="s">
        <v>148</v>
      </c>
      <c r="C2260" s="35" t="s">
        <v>109</v>
      </c>
      <c r="D2260" s="35" t="s">
        <v>143</v>
      </c>
      <c r="E2260" s="35" t="s">
        <v>47</v>
      </c>
      <c r="F2260" s="35" t="s">
        <v>101</v>
      </c>
      <c r="G2260" s="35" t="s">
        <v>138</v>
      </c>
      <c r="H2260" t="b">
        <v>0</v>
      </c>
      <c r="I2260">
        <v>2</v>
      </c>
      <c r="J2260" s="35" t="s">
        <v>139</v>
      </c>
    </row>
    <row r="2261" spans="1:10" x14ac:dyDescent="0.4">
      <c r="A2261">
        <v>2022</v>
      </c>
      <c r="B2261" s="35" t="s">
        <v>148</v>
      </c>
      <c r="C2261" s="35" t="s">
        <v>109</v>
      </c>
      <c r="D2261" s="35" t="s">
        <v>143</v>
      </c>
      <c r="E2261" s="35" t="s">
        <v>48</v>
      </c>
      <c r="F2261" s="35" t="s">
        <v>102</v>
      </c>
      <c r="G2261" s="35" t="s">
        <v>136</v>
      </c>
      <c r="H2261" t="b">
        <v>0</v>
      </c>
      <c r="I2261">
        <v>1</v>
      </c>
      <c r="J2261" s="35" t="s">
        <v>139</v>
      </c>
    </row>
    <row r="2262" spans="1:10" x14ac:dyDescent="0.4">
      <c r="A2262">
        <v>2022</v>
      </c>
      <c r="B2262" s="35" t="s">
        <v>148</v>
      </c>
      <c r="C2262" s="35" t="s">
        <v>109</v>
      </c>
      <c r="D2262" s="35" t="s">
        <v>143</v>
      </c>
      <c r="E2262" s="35" t="s">
        <v>50</v>
      </c>
      <c r="F2262" s="35" t="s">
        <v>104</v>
      </c>
      <c r="G2262" s="35" t="s">
        <v>144</v>
      </c>
      <c r="H2262" t="b">
        <v>0</v>
      </c>
      <c r="I2262">
        <v>1</v>
      </c>
      <c r="J2262" s="35" t="s">
        <v>139</v>
      </c>
    </row>
    <row r="2263" spans="1:10" x14ac:dyDescent="0.4">
      <c r="A2263">
        <v>2022</v>
      </c>
      <c r="B2263" s="35" t="s">
        <v>157</v>
      </c>
      <c r="C2263" s="35" t="s">
        <v>127</v>
      </c>
      <c r="D2263" s="35" t="s">
        <v>136</v>
      </c>
      <c r="E2263" s="35" t="s">
        <v>141</v>
      </c>
      <c r="F2263" s="35" t="s">
        <v>142</v>
      </c>
      <c r="G2263" s="35" t="s">
        <v>143</v>
      </c>
      <c r="H2263" t="b">
        <v>0</v>
      </c>
      <c r="I2263">
        <v>4</v>
      </c>
      <c r="J2263" s="35" t="s">
        <v>139</v>
      </c>
    </row>
    <row r="2264" spans="1:10" x14ac:dyDescent="0.4">
      <c r="A2264">
        <v>2022</v>
      </c>
      <c r="B2264" s="35" t="s">
        <v>157</v>
      </c>
      <c r="C2264" s="35" t="s">
        <v>127</v>
      </c>
      <c r="D2264" s="35" t="s">
        <v>136</v>
      </c>
      <c r="E2264" s="35" t="s">
        <v>157</v>
      </c>
      <c r="F2264" s="35" t="s">
        <v>127</v>
      </c>
      <c r="G2264" s="35" t="s">
        <v>136</v>
      </c>
      <c r="H2264" t="b">
        <v>0</v>
      </c>
      <c r="I2264">
        <v>120</v>
      </c>
      <c r="J2264" s="35" t="s">
        <v>137</v>
      </c>
    </row>
    <row r="2265" spans="1:10" x14ac:dyDescent="0.4">
      <c r="A2265">
        <v>2022</v>
      </c>
      <c r="B2265" s="35" t="s">
        <v>40</v>
      </c>
      <c r="C2265" s="35" t="s">
        <v>94</v>
      </c>
      <c r="D2265" s="35" t="s">
        <v>140</v>
      </c>
      <c r="E2265" s="35" t="s">
        <v>161</v>
      </c>
      <c r="F2265" s="35" t="s">
        <v>162</v>
      </c>
      <c r="G2265" s="35" t="s">
        <v>161</v>
      </c>
      <c r="H2265" t="b">
        <v>0</v>
      </c>
      <c r="I2265">
        <v>14186</v>
      </c>
      <c r="J2265" s="35" t="s">
        <v>139</v>
      </c>
    </row>
    <row r="2266" spans="1:10" x14ac:dyDescent="0.4">
      <c r="A2266">
        <v>2022</v>
      </c>
      <c r="B2266" s="35" t="s">
        <v>40</v>
      </c>
      <c r="C2266" s="35" t="s">
        <v>94</v>
      </c>
      <c r="D2266" s="35" t="s">
        <v>140</v>
      </c>
      <c r="E2266" s="35" t="s">
        <v>2</v>
      </c>
      <c r="F2266" s="35" t="s">
        <v>57</v>
      </c>
      <c r="G2266" s="35" t="s">
        <v>136</v>
      </c>
      <c r="H2266" t="b">
        <v>0</v>
      </c>
      <c r="I2266">
        <v>5</v>
      </c>
      <c r="J2266" s="35" t="s">
        <v>139</v>
      </c>
    </row>
    <row r="2267" spans="1:10" x14ac:dyDescent="0.4">
      <c r="A2267">
        <v>2022</v>
      </c>
      <c r="B2267" s="35" t="s">
        <v>40</v>
      </c>
      <c r="C2267" s="35" t="s">
        <v>94</v>
      </c>
      <c r="D2267" s="35" t="s">
        <v>140</v>
      </c>
      <c r="E2267" s="35" t="s">
        <v>1</v>
      </c>
      <c r="F2267" s="35" t="s">
        <v>56</v>
      </c>
      <c r="G2267" s="35" t="s">
        <v>138</v>
      </c>
      <c r="H2267" t="b">
        <v>0</v>
      </c>
      <c r="I2267">
        <v>12</v>
      </c>
      <c r="J2267" s="35" t="s">
        <v>139</v>
      </c>
    </row>
    <row r="2268" spans="1:10" x14ac:dyDescent="0.4">
      <c r="A2268">
        <v>2022</v>
      </c>
      <c r="B2268" s="35" t="s">
        <v>40</v>
      </c>
      <c r="C2268" s="35" t="s">
        <v>94</v>
      </c>
      <c r="D2268" s="35" t="s">
        <v>140</v>
      </c>
      <c r="E2268" s="35" t="s">
        <v>4</v>
      </c>
      <c r="F2268" s="35" t="s">
        <v>59</v>
      </c>
      <c r="G2268" s="35" t="s">
        <v>138</v>
      </c>
      <c r="H2268" t="b">
        <v>0</v>
      </c>
      <c r="I2268">
        <v>5</v>
      </c>
      <c r="J2268" s="35" t="s">
        <v>139</v>
      </c>
    </row>
    <row r="2269" spans="1:10" x14ac:dyDescent="0.4">
      <c r="A2269">
        <v>2022</v>
      </c>
      <c r="B2269" s="35" t="s">
        <v>40</v>
      </c>
      <c r="C2269" s="35" t="s">
        <v>94</v>
      </c>
      <c r="D2269" s="35" t="s">
        <v>140</v>
      </c>
      <c r="E2269" s="35" t="s">
        <v>3</v>
      </c>
      <c r="F2269" s="35" t="s">
        <v>58</v>
      </c>
      <c r="G2269" s="35" t="s">
        <v>136</v>
      </c>
      <c r="H2269" t="b">
        <v>0</v>
      </c>
      <c r="I2269">
        <v>30</v>
      </c>
      <c r="J2269" s="35" t="s">
        <v>139</v>
      </c>
    </row>
    <row r="2270" spans="1:10" x14ac:dyDescent="0.4">
      <c r="A2270">
        <v>2022</v>
      </c>
      <c r="B2270" s="35" t="s">
        <v>40</v>
      </c>
      <c r="C2270" s="35" t="s">
        <v>94</v>
      </c>
      <c r="D2270" s="35" t="s">
        <v>140</v>
      </c>
      <c r="E2270" s="35" t="s">
        <v>5</v>
      </c>
      <c r="F2270" s="35" t="s">
        <v>60</v>
      </c>
      <c r="G2270" s="35" t="s">
        <v>136</v>
      </c>
      <c r="H2270" t="b">
        <v>0</v>
      </c>
      <c r="I2270">
        <v>393</v>
      </c>
      <c r="J2270" s="35" t="s">
        <v>139</v>
      </c>
    </row>
    <row r="2271" spans="1:10" x14ac:dyDescent="0.4">
      <c r="A2271">
        <v>2022</v>
      </c>
      <c r="B2271" s="35" t="s">
        <v>40</v>
      </c>
      <c r="C2271" s="35" t="s">
        <v>94</v>
      </c>
      <c r="D2271" s="35" t="s">
        <v>140</v>
      </c>
      <c r="E2271" s="35" t="s">
        <v>6</v>
      </c>
      <c r="F2271" s="35" t="s">
        <v>61</v>
      </c>
      <c r="G2271" s="35" t="s">
        <v>136</v>
      </c>
      <c r="H2271" t="b">
        <v>0</v>
      </c>
      <c r="I2271">
        <v>43</v>
      </c>
      <c r="J2271" s="35" t="s">
        <v>139</v>
      </c>
    </row>
    <row r="2272" spans="1:10" x14ac:dyDescent="0.4">
      <c r="A2272">
        <v>2022</v>
      </c>
      <c r="B2272" s="35" t="s">
        <v>40</v>
      </c>
      <c r="C2272" s="35" t="s">
        <v>94</v>
      </c>
      <c r="D2272" s="35" t="s">
        <v>140</v>
      </c>
      <c r="E2272" s="35" t="s">
        <v>7</v>
      </c>
      <c r="F2272" s="35" t="s">
        <v>62</v>
      </c>
      <c r="G2272" s="35" t="s">
        <v>140</v>
      </c>
      <c r="H2272" t="b">
        <v>0</v>
      </c>
      <c r="I2272">
        <v>1335</v>
      </c>
      <c r="J2272" s="35" t="s">
        <v>139</v>
      </c>
    </row>
    <row r="2273" spans="1:10" x14ac:dyDescent="0.4">
      <c r="A2273">
        <v>2022</v>
      </c>
      <c r="B2273" s="35" t="s">
        <v>40</v>
      </c>
      <c r="C2273" s="35" t="s">
        <v>94</v>
      </c>
      <c r="D2273" s="35" t="s">
        <v>140</v>
      </c>
      <c r="E2273" s="35" t="s">
        <v>9</v>
      </c>
      <c r="F2273" s="35" t="s">
        <v>64</v>
      </c>
      <c r="G2273" s="35" t="s">
        <v>138</v>
      </c>
      <c r="H2273" t="b">
        <v>0</v>
      </c>
      <c r="I2273">
        <v>19</v>
      </c>
      <c r="J2273" s="35" t="s">
        <v>139</v>
      </c>
    </row>
    <row r="2274" spans="1:10" x14ac:dyDescent="0.4">
      <c r="A2274">
        <v>2022</v>
      </c>
      <c r="B2274" s="35" t="s">
        <v>40</v>
      </c>
      <c r="C2274" s="35" t="s">
        <v>94</v>
      </c>
      <c r="D2274" s="35" t="s">
        <v>140</v>
      </c>
      <c r="E2274" s="35" t="s">
        <v>8</v>
      </c>
      <c r="F2274" s="35" t="s">
        <v>63</v>
      </c>
      <c r="G2274" s="35" t="s">
        <v>138</v>
      </c>
      <c r="H2274" t="b">
        <v>0</v>
      </c>
      <c r="I2274">
        <v>13</v>
      </c>
      <c r="J2274" s="35" t="s">
        <v>139</v>
      </c>
    </row>
    <row r="2275" spans="1:10" x14ac:dyDescent="0.4">
      <c r="A2275">
        <v>2022</v>
      </c>
      <c r="B2275" s="35" t="s">
        <v>40</v>
      </c>
      <c r="C2275" s="35" t="s">
        <v>94</v>
      </c>
      <c r="D2275" s="35" t="s">
        <v>140</v>
      </c>
      <c r="E2275" s="35" t="s">
        <v>141</v>
      </c>
      <c r="F2275" s="35" t="s">
        <v>142</v>
      </c>
      <c r="G2275" s="35" t="s">
        <v>143</v>
      </c>
      <c r="H2275" t="b">
        <v>0</v>
      </c>
      <c r="I2275">
        <v>636</v>
      </c>
      <c r="J2275" s="35" t="s">
        <v>139</v>
      </c>
    </row>
    <row r="2276" spans="1:10" x14ac:dyDescent="0.4">
      <c r="A2276">
        <v>2022</v>
      </c>
      <c r="B2276" s="35" t="s">
        <v>40</v>
      </c>
      <c r="C2276" s="35" t="s">
        <v>94</v>
      </c>
      <c r="D2276" s="35" t="s">
        <v>140</v>
      </c>
      <c r="E2276" s="35" t="s">
        <v>10</v>
      </c>
      <c r="F2276" s="35" t="s">
        <v>65</v>
      </c>
      <c r="G2276" s="35" t="s">
        <v>138</v>
      </c>
      <c r="H2276" t="b">
        <v>0</v>
      </c>
      <c r="I2276">
        <v>153</v>
      </c>
      <c r="J2276" s="35" t="s">
        <v>139</v>
      </c>
    </row>
    <row r="2277" spans="1:10" x14ac:dyDescent="0.4">
      <c r="A2277">
        <v>2022</v>
      </c>
      <c r="B2277" s="35" t="s">
        <v>40</v>
      </c>
      <c r="C2277" s="35" t="s">
        <v>94</v>
      </c>
      <c r="D2277" s="35" t="s">
        <v>140</v>
      </c>
      <c r="E2277" s="35" t="s">
        <v>11</v>
      </c>
      <c r="F2277" s="35" t="s">
        <v>66</v>
      </c>
      <c r="G2277" s="35" t="s">
        <v>138</v>
      </c>
      <c r="H2277" t="b">
        <v>0</v>
      </c>
      <c r="I2277">
        <v>74</v>
      </c>
      <c r="J2277" s="35" t="s">
        <v>139</v>
      </c>
    </row>
    <row r="2278" spans="1:10" x14ac:dyDescent="0.4">
      <c r="A2278">
        <v>2022</v>
      </c>
      <c r="B2278" s="35" t="s">
        <v>40</v>
      </c>
      <c r="C2278" s="35" t="s">
        <v>94</v>
      </c>
      <c r="D2278" s="35" t="s">
        <v>140</v>
      </c>
      <c r="E2278" s="35" t="s">
        <v>151</v>
      </c>
      <c r="F2278" s="35" t="s">
        <v>107</v>
      </c>
      <c r="G2278" s="35" t="s">
        <v>136</v>
      </c>
      <c r="H2278" t="b">
        <v>0</v>
      </c>
      <c r="I2278">
        <v>2</v>
      </c>
      <c r="J2278" s="35" t="s">
        <v>139</v>
      </c>
    </row>
    <row r="2279" spans="1:10" x14ac:dyDescent="0.4">
      <c r="A2279">
        <v>2022</v>
      </c>
      <c r="B2279" s="35" t="s">
        <v>40</v>
      </c>
      <c r="C2279" s="35" t="s">
        <v>94</v>
      </c>
      <c r="D2279" s="35" t="s">
        <v>140</v>
      </c>
      <c r="E2279" s="35" t="s">
        <v>12</v>
      </c>
      <c r="F2279" s="35" t="s">
        <v>67</v>
      </c>
      <c r="G2279" s="35" t="s">
        <v>136</v>
      </c>
      <c r="H2279" t="b">
        <v>0</v>
      </c>
      <c r="I2279">
        <v>17</v>
      </c>
      <c r="J2279" s="35" t="s">
        <v>139</v>
      </c>
    </row>
    <row r="2280" spans="1:10" x14ac:dyDescent="0.4">
      <c r="A2280">
        <v>2022</v>
      </c>
      <c r="B2280" s="35" t="s">
        <v>40</v>
      </c>
      <c r="C2280" s="35" t="s">
        <v>94</v>
      </c>
      <c r="D2280" s="35" t="s">
        <v>140</v>
      </c>
      <c r="E2280" s="35" t="s">
        <v>16</v>
      </c>
      <c r="F2280" s="35" t="s">
        <v>71</v>
      </c>
      <c r="G2280" s="35" t="s">
        <v>144</v>
      </c>
      <c r="H2280" t="b">
        <v>0</v>
      </c>
      <c r="I2280">
        <v>7</v>
      </c>
      <c r="J2280" s="35" t="s">
        <v>139</v>
      </c>
    </row>
    <row r="2281" spans="1:10" x14ac:dyDescent="0.4">
      <c r="A2281">
        <v>2022</v>
      </c>
      <c r="B2281" s="35" t="s">
        <v>40</v>
      </c>
      <c r="C2281" s="35" t="s">
        <v>94</v>
      </c>
      <c r="D2281" s="35" t="s">
        <v>140</v>
      </c>
      <c r="E2281" s="35" t="s">
        <v>13</v>
      </c>
      <c r="F2281" s="35" t="s">
        <v>68</v>
      </c>
      <c r="G2281" s="35" t="s">
        <v>136</v>
      </c>
      <c r="H2281" t="b">
        <v>0</v>
      </c>
      <c r="I2281">
        <v>7</v>
      </c>
      <c r="J2281" s="35" t="s">
        <v>139</v>
      </c>
    </row>
    <row r="2282" spans="1:10" x14ac:dyDescent="0.4">
      <c r="A2282">
        <v>2022</v>
      </c>
      <c r="B2282" s="35" t="s">
        <v>40</v>
      </c>
      <c r="C2282" s="35" t="s">
        <v>94</v>
      </c>
      <c r="D2282" s="35" t="s">
        <v>140</v>
      </c>
      <c r="E2282" s="35" t="s">
        <v>14</v>
      </c>
      <c r="F2282" s="35" t="s">
        <v>69</v>
      </c>
      <c r="G2282" s="35" t="s">
        <v>144</v>
      </c>
      <c r="H2282" t="b">
        <v>0</v>
      </c>
      <c r="I2282">
        <v>99</v>
      </c>
      <c r="J2282" s="35" t="s">
        <v>139</v>
      </c>
    </row>
    <row r="2283" spans="1:10" x14ac:dyDescent="0.4">
      <c r="A2283">
        <v>2022</v>
      </c>
      <c r="B2283" s="35" t="s">
        <v>40</v>
      </c>
      <c r="C2283" s="35" t="s">
        <v>94</v>
      </c>
      <c r="D2283" s="35" t="s">
        <v>140</v>
      </c>
      <c r="E2283" s="35" t="s">
        <v>15</v>
      </c>
      <c r="F2283" s="35" t="s">
        <v>70</v>
      </c>
      <c r="G2283" s="35" t="s">
        <v>144</v>
      </c>
      <c r="H2283" t="b">
        <v>0</v>
      </c>
      <c r="I2283">
        <v>19</v>
      </c>
      <c r="J2283" s="35" t="s">
        <v>139</v>
      </c>
    </row>
    <row r="2284" spans="1:10" x14ac:dyDescent="0.4">
      <c r="A2284">
        <v>2022</v>
      </c>
      <c r="B2284" s="35" t="s">
        <v>40</v>
      </c>
      <c r="C2284" s="35" t="s">
        <v>94</v>
      </c>
      <c r="D2284" s="35" t="s">
        <v>140</v>
      </c>
      <c r="E2284" s="35" t="s">
        <v>17</v>
      </c>
      <c r="F2284" s="35" t="s">
        <v>72</v>
      </c>
      <c r="G2284" s="35" t="s">
        <v>144</v>
      </c>
      <c r="H2284" t="b">
        <v>0</v>
      </c>
      <c r="I2284">
        <v>12</v>
      </c>
      <c r="J2284" s="35" t="s">
        <v>139</v>
      </c>
    </row>
    <row r="2285" spans="1:10" x14ac:dyDescent="0.4">
      <c r="A2285">
        <v>2022</v>
      </c>
      <c r="B2285" s="35" t="s">
        <v>40</v>
      </c>
      <c r="C2285" s="35" t="s">
        <v>94</v>
      </c>
      <c r="D2285" s="35" t="s">
        <v>140</v>
      </c>
      <c r="E2285" s="35" t="s">
        <v>18</v>
      </c>
      <c r="F2285" s="35" t="s">
        <v>73</v>
      </c>
      <c r="G2285" s="35" t="s">
        <v>138</v>
      </c>
      <c r="H2285" t="b">
        <v>0</v>
      </c>
      <c r="I2285">
        <v>10</v>
      </c>
      <c r="J2285" s="35" t="s">
        <v>139</v>
      </c>
    </row>
    <row r="2286" spans="1:10" x14ac:dyDescent="0.4">
      <c r="A2286">
        <v>2022</v>
      </c>
      <c r="B2286" s="35" t="s">
        <v>40</v>
      </c>
      <c r="C2286" s="35" t="s">
        <v>94</v>
      </c>
      <c r="D2286" s="35" t="s">
        <v>140</v>
      </c>
      <c r="E2286" s="35" t="s">
        <v>19</v>
      </c>
      <c r="F2286" s="35" t="s">
        <v>74</v>
      </c>
      <c r="G2286" s="35" t="s">
        <v>138</v>
      </c>
      <c r="H2286" t="b">
        <v>0</v>
      </c>
      <c r="I2286">
        <v>5</v>
      </c>
      <c r="J2286" s="35" t="s">
        <v>139</v>
      </c>
    </row>
    <row r="2287" spans="1:10" x14ac:dyDescent="0.4">
      <c r="A2287">
        <v>2022</v>
      </c>
      <c r="B2287" s="35" t="s">
        <v>40</v>
      </c>
      <c r="C2287" s="35" t="s">
        <v>94</v>
      </c>
      <c r="D2287" s="35" t="s">
        <v>140</v>
      </c>
      <c r="E2287" s="35" t="s">
        <v>22</v>
      </c>
      <c r="F2287" s="35" t="s">
        <v>77</v>
      </c>
      <c r="G2287" s="35" t="s">
        <v>140</v>
      </c>
      <c r="H2287" t="b">
        <v>0</v>
      </c>
      <c r="I2287">
        <v>2648</v>
      </c>
      <c r="J2287" s="35" t="s">
        <v>139</v>
      </c>
    </row>
    <row r="2288" spans="1:10" x14ac:dyDescent="0.4">
      <c r="A2288">
        <v>2022</v>
      </c>
      <c r="B2288" s="35" t="s">
        <v>40</v>
      </c>
      <c r="C2288" s="35" t="s">
        <v>94</v>
      </c>
      <c r="D2288" s="35" t="s">
        <v>140</v>
      </c>
      <c r="E2288" s="35" t="s">
        <v>21</v>
      </c>
      <c r="F2288" s="35" t="s">
        <v>76</v>
      </c>
      <c r="G2288" s="35" t="s">
        <v>138</v>
      </c>
      <c r="H2288" t="b">
        <v>0</v>
      </c>
      <c r="I2288">
        <v>118</v>
      </c>
      <c r="J2288" s="35" t="s">
        <v>139</v>
      </c>
    </row>
    <row r="2289" spans="1:10" x14ac:dyDescent="0.4">
      <c r="A2289">
        <v>2022</v>
      </c>
      <c r="B2289" s="35" t="s">
        <v>40</v>
      </c>
      <c r="C2289" s="35" t="s">
        <v>94</v>
      </c>
      <c r="D2289" s="35" t="s">
        <v>140</v>
      </c>
      <c r="E2289" s="35" t="s">
        <v>20</v>
      </c>
      <c r="F2289" s="35" t="s">
        <v>75</v>
      </c>
      <c r="G2289" s="35" t="s">
        <v>140</v>
      </c>
      <c r="H2289" t="b">
        <v>0</v>
      </c>
      <c r="I2289">
        <v>140</v>
      </c>
      <c r="J2289" s="35" t="s">
        <v>139</v>
      </c>
    </row>
    <row r="2290" spans="1:10" x14ac:dyDescent="0.4">
      <c r="A2290">
        <v>2022</v>
      </c>
      <c r="B2290" s="35" t="s">
        <v>40</v>
      </c>
      <c r="C2290" s="35" t="s">
        <v>94</v>
      </c>
      <c r="D2290" s="35" t="s">
        <v>140</v>
      </c>
      <c r="E2290" s="35" t="s">
        <v>23</v>
      </c>
      <c r="F2290" s="35" t="s">
        <v>78</v>
      </c>
      <c r="G2290" s="35" t="s">
        <v>144</v>
      </c>
      <c r="H2290" t="b">
        <v>0</v>
      </c>
      <c r="I2290">
        <v>35</v>
      </c>
      <c r="J2290" s="35" t="s">
        <v>139</v>
      </c>
    </row>
    <row r="2291" spans="1:10" x14ac:dyDescent="0.4">
      <c r="A2291">
        <v>2022</v>
      </c>
      <c r="B2291" s="35" t="s">
        <v>40</v>
      </c>
      <c r="C2291" s="35" t="s">
        <v>94</v>
      </c>
      <c r="D2291" s="35" t="s">
        <v>140</v>
      </c>
      <c r="E2291" s="35" t="s">
        <v>24</v>
      </c>
      <c r="F2291" s="35" t="s">
        <v>79</v>
      </c>
      <c r="G2291" s="35" t="s">
        <v>144</v>
      </c>
      <c r="H2291" t="b">
        <v>0</v>
      </c>
      <c r="I2291">
        <v>43</v>
      </c>
      <c r="J2291" s="35" t="s">
        <v>139</v>
      </c>
    </row>
    <row r="2292" spans="1:10" x14ac:dyDescent="0.4">
      <c r="A2292">
        <v>2022</v>
      </c>
      <c r="B2292" s="35" t="s">
        <v>40</v>
      </c>
      <c r="C2292" s="35" t="s">
        <v>94</v>
      </c>
      <c r="D2292" s="35" t="s">
        <v>140</v>
      </c>
      <c r="E2292" s="35" t="s">
        <v>26</v>
      </c>
      <c r="F2292" s="35" t="s">
        <v>81</v>
      </c>
      <c r="G2292" s="35" t="s">
        <v>144</v>
      </c>
      <c r="H2292" t="b">
        <v>0</v>
      </c>
      <c r="I2292">
        <v>25</v>
      </c>
      <c r="J2292" s="35" t="s">
        <v>139</v>
      </c>
    </row>
    <row r="2293" spans="1:10" x14ac:dyDescent="0.4">
      <c r="A2293">
        <v>2022</v>
      </c>
      <c r="B2293" s="35" t="s">
        <v>40</v>
      </c>
      <c r="C2293" s="35" t="s">
        <v>94</v>
      </c>
      <c r="D2293" s="35" t="s">
        <v>140</v>
      </c>
      <c r="E2293" s="35" t="s">
        <v>25</v>
      </c>
      <c r="F2293" s="35" t="s">
        <v>80</v>
      </c>
      <c r="G2293" s="35" t="s">
        <v>138</v>
      </c>
      <c r="H2293" t="b">
        <v>0</v>
      </c>
      <c r="I2293">
        <v>4</v>
      </c>
      <c r="J2293" s="35" t="s">
        <v>139</v>
      </c>
    </row>
    <row r="2294" spans="1:10" x14ac:dyDescent="0.4">
      <c r="A2294">
        <v>2022</v>
      </c>
      <c r="B2294" s="35" t="s">
        <v>40</v>
      </c>
      <c r="C2294" s="35" t="s">
        <v>94</v>
      </c>
      <c r="D2294" s="35" t="s">
        <v>140</v>
      </c>
      <c r="E2294" s="35" t="s">
        <v>27</v>
      </c>
      <c r="F2294" s="35" t="s">
        <v>82</v>
      </c>
      <c r="G2294" s="35" t="s">
        <v>136</v>
      </c>
      <c r="H2294" t="b">
        <v>0</v>
      </c>
      <c r="I2294">
        <v>1</v>
      </c>
      <c r="J2294" s="35" t="s">
        <v>139</v>
      </c>
    </row>
    <row r="2295" spans="1:10" x14ac:dyDescent="0.4">
      <c r="A2295">
        <v>2022</v>
      </c>
      <c r="B2295" s="35" t="s">
        <v>40</v>
      </c>
      <c r="C2295" s="35" t="s">
        <v>94</v>
      </c>
      <c r="D2295" s="35" t="s">
        <v>140</v>
      </c>
      <c r="E2295" s="35" t="s">
        <v>34</v>
      </c>
      <c r="F2295" s="35" t="s">
        <v>89</v>
      </c>
      <c r="G2295" s="35" t="s">
        <v>138</v>
      </c>
      <c r="H2295" t="b">
        <v>0</v>
      </c>
      <c r="I2295">
        <v>41</v>
      </c>
      <c r="J2295" s="35" t="s">
        <v>139</v>
      </c>
    </row>
    <row r="2296" spans="1:10" x14ac:dyDescent="0.4">
      <c r="A2296">
        <v>2022</v>
      </c>
      <c r="B2296" s="35" t="s">
        <v>40</v>
      </c>
      <c r="C2296" s="35" t="s">
        <v>94</v>
      </c>
      <c r="D2296" s="35" t="s">
        <v>140</v>
      </c>
      <c r="E2296" s="35" t="s">
        <v>35</v>
      </c>
      <c r="F2296" s="35" t="s">
        <v>111</v>
      </c>
      <c r="G2296" s="35" t="s">
        <v>136</v>
      </c>
      <c r="H2296" t="b">
        <v>0</v>
      </c>
      <c r="I2296">
        <v>1</v>
      </c>
      <c r="J2296" s="35" t="s">
        <v>139</v>
      </c>
    </row>
    <row r="2297" spans="1:10" x14ac:dyDescent="0.4">
      <c r="A2297">
        <v>2022</v>
      </c>
      <c r="B2297" s="35" t="s">
        <v>40</v>
      </c>
      <c r="C2297" s="35" t="s">
        <v>94</v>
      </c>
      <c r="D2297" s="35" t="s">
        <v>140</v>
      </c>
      <c r="E2297" s="35" t="s">
        <v>28</v>
      </c>
      <c r="F2297" s="35" t="s">
        <v>83</v>
      </c>
      <c r="G2297" s="35" t="s">
        <v>144</v>
      </c>
      <c r="H2297" t="b">
        <v>0</v>
      </c>
      <c r="I2297">
        <v>3</v>
      </c>
      <c r="J2297" s="35" t="s">
        <v>139</v>
      </c>
    </row>
    <row r="2298" spans="1:10" x14ac:dyDescent="0.4">
      <c r="A2298">
        <v>2022</v>
      </c>
      <c r="B2298" s="35" t="s">
        <v>40</v>
      </c>
      <c r="C2298" s="35" t="s">
        <v>94</v>
      </c>
      <c r="D2298" s="35" t="s">
        <v>140</v>
      </c>
      <c r="E2298" s="35" t="s">
        <v>30</v>
      </c>
      <c r="F2298" s="35" t="s">
        <v>85</v>
      </c>
      <c r="G2298" s="35" t="s">
        <v>140</v>
      </c>
      <c r="H2298" t="b">
        <v>0</v>
      </c>
      <c r="I2298">
        <v>298</v>
      </c>
      <c r="J2298" s="35" t="s">
        <v>139</v>
      </c>
    </row>
    <row r="2299" spans="1:10" x14ac:dyDescent="0.4">
      <c r="A2299">
        <v>2022</v>
      </c>
      <c r="B2299" s="35" t="s">
        <v>40</v>
      </c>
      <c r="C2299" s="35" t="s">
        <v>94</v>
      </c>
      <c r="D2299" s="35" t="s">
        <v>140</v>
      </c>
      <c r="E2299" s="35" t="s">
        <v>31</v>
      </c>
      <c r="F2299" s="35" t="s">
        <v>86</v>
      </c>
      <c r="G2299" s="35" t="s">
        <v>140</v>
      </c>
      <c r="H2299" t="b">
        <v>0</v>
      </c>
      <c r="I2299">
        <v>817</v>
      </c>
      <c r="J2299" s="35" t="s">
        <v>139</v>
      </c>
    </row>
    <row r="2300" spans="1:10" x14ac:dyDescent="0.4">
      <c r="A2300">
        <v>2022</v>
      </c>
      <c r="B2300" s="35" t="s">
        <v>40</v>
      </c>
      <c r="C2300" s="35" t="s">
        <v>94</v>
      </c>
      <c r="D2300" s="35" t="s">
        <v>140</v>
      </c>
      <c r="E2300" s="35" t="s">
        <v>32</v>
      </c>
      <c r="F2300" s="35" t="s">
        <v>87</v>
      </c>
      <c r="G2300" s="35" t="s">
        <v>136</v>
      </c>
      <c r="H2300" t="b">
        <v>0</v>
      </c>
      <c r="I2300">
        <v>9</v>
      </c>
      <c r="J2300" s="35" t="s">
        <v>139</v>
      </c>
    </row>
    <row r="2301" spans="1:10" x14ac:dyDescent="0.4">
      <c r="A2301">
        <v>2022</v>
      </c>
      <c r="B2301" s="35" t="s">
        <v>40</v>
      </c>
      <c r="C2301" s="35" t="s">
        <v>94</v>
      </c>
      <c r="D2301" s="35" t="s">
        <v>140</v>
      </c>
      <c r="E2301" s="35" t="s">
        <v>29</v>
      </c>
      <c r="F2301" s="35" t="s">
        <v>84</v>
      </c>
      <c r="G2301" s="35" t="s">
        <v>136</v>
      </c>
      <c r="H2301" t="b">
        <v>0</v>
      </c>
      <c r="I2301">
        <v>12</v>
      </c>
      <c r="J2301" s="35" t="s">
        <v>139</v>
      </c>
    </row>
    <row r="2302" spans="1:10" x14ac:dyDescent="0.4">
      <c r="A2302">
        <v>2022</v>
      </c>
      <c r="B2302" s="35" t="s">
        <v>40</v>
      </c>
      <c r="C2302" s="35" t="s">
        <v>94</v>
      </c>
      <c r="D2302" s="35" t="s">
        <v>140</v>
      </c>
      <c r="E2302" s="35" t="s">
        <v>33</v>
      </c>
      <c r="F2302" s="35" t="s">
        <v>88</v>
      </c>
      <c r="G2302" s="35" t="s">
        <v>140</v>
      </c>
      <c r="H2302" t="b">
        <v>0</v>
      </c>
      <c r="I2302">
        <v>1063</v>
      </c>
      <c r="J2302" s="35" t="s">
        <v>139</v>
      </c>
    </row>
    <row r="2303" spans="1:10" x14ac:dyDescent="0.4">
      <c r="A2303">
        <v>2022</v>
      </c>
      <c r="B2303" s="35" t="s">
        <v>40</v>
      </c>
      <c r="C2303" s="35" t="s">
        <v>94</v>
      </c>
      <c r="D2303" s="35" t="s">
        <v>140</v>
      </c>
      <c r="E2303" s="35" t="s">
        <v>36</v>
      </c>
      <c r="F2303" s="35" t="s">
        <v>90</v>
      </c>
      <c r="G2303" s="35" t="s">
        <v>144</v>
      </c>
      <c r="H2303" t="b">
        <v>0</v>
      </c>
      <c r="I2303">
        <v>54</v>
      </c>
      <c r="J2303" s="35" t="s">
        <v>139</v>
      </c>
    </row>
    <row r="2304" spans="1:10" x14ac:dyDescent="0.4">
      <c r="A2304">
        <v>2022</v>
      </c>
      <c r="B2304" s="35" t="s">
        <v>40</v>
      </c>
      <c r="C2304" s="35" t="s">
        <v>94</v>
      </c>
      <c r="D2304" s="35" t="s">
        <v>140</v>
      </c>
      <c r="E2304" s="35" t="s">
        <v>37</v>
      </c>
      <c r="F2304" s="35" t="s">
        <v>91</v>
      </c>
      <c r="G2304" s="35" t="s">
        <v>138</v>
      </c>
      <c r="H2304" t="b">
        <v>0</v>
      </c>
      <c r="I2304">
        <v>8</v>
      </c>
      <c r="J2304" s="35" t="s">
        <v>139</v>
      </c>
    </row>
    <row r="2305" spans="1:10" x14ac:dyDescent="0.4">
      <c r="A2305">
        <v>2022</v>
      </c>
      <c r="B2305" s="35" t="s">
        <v>40</v>
      </c>
      <c r="C2305" s="35" t="s">
        <v>94</v>
      </c>
      <c r="D2305" s="35" t="s">
        <v>140</v>
      </c>
      <c r="E2305" s="35" t="s">
        <v>38</v>
      </c>
      <c r="F2305" s="35" t="s">
        <v>92</v>
      </c>
      <c r="G2305" s="35" t="s">
        <v>136</v>
      </c>
      <c r="H2305" t="b">
        <v>0</v>
      </c>
      <c r="I2305">
        <v>16</v>
      </c>
      <c r="J2305" s="35" t="s">
        <v>139</v>
      </c>
    </row>
    <row r="2306" spans="1:10" x14ac:dyDescent="0.4">
      <c r="A2306">
        <v>2022</v>
      </c>
      <c r="B2306" s="35" t="s">
        <v>40</v>
      </c>
      <c r="C2306" s="35" t="s">
        <v>94</v>
      </c>
      <c r="D2306" s="35" t="s">
        <v>140</v>
      </c>
      <c r="E2306" s="35" t="s">
        <v>39</v>
      </c>
      <c r="F2306" s="35" t="s">
        <v>93</v>
      </c>
      <c r="G2306" s="35" t="s">
        <v>140</v>
      </c>
      <c r="H2306" t="b">
        <v>0</v>
      </c>
      <c r="I2306">
        <v>208</v>
      </c>
      <c r="J2306" s="35" t="s">
        <v>139</v>
      </c>
    </row>
    <row r="2307" spans="1:10" x14ac:dyDescent="0.4">
      <c r="A2307">
        <v>2022</v>
      </c>
      <c r="B2307" s="35" t="s">
        <v>40</v>
      </c>
      <c r="C2307" s="35" t="s">
        <v>94</v>
      </c>
      <c r="D2307" s="35" t="s">
        <v>140</v>
      </c>
      <c r="E2307" s="35" t="s">
        <v>148</v>
      </c>
      <c r="F2307" s="35" t="s">
        <v>109</v>
      </c>
      <c r="G2307" s="35" t="s">
        <v>143</v>
      </c>
      <c r="H2307" t="b">
        <v>0</v>
      </c>
      <c r="I2307">
        <v>16</v>
      </c>
      <c r="J2307" s="35" t="s">
        <v>139</v>
      </c>
    </row>
    <row r="2308" spans="1:10" x14ac:dyDescent="0.4">
      <c r="A2308">
        <v>2022</v>
      </c>
      <c r="B2308" s="35" t="s">
        <v>40</v>
      </c>
      <c r="C2308" s="35" t="s">
        <v>94</v>
      </c>
      <c r="D2308" s="35" t="s">
        <v>140</v>
      </c>
      <c r="E2308" s="35" t="s">
        <v>40</v>
      </c>
      <c r="F2308" s="35" t="s">
        <v>94</v>
      </c>
      <c r="G2308" s="35" t="s">
        <v>140</v>
      </c>
      <c r="H2308" t="b">
        <v>0</v>
      </c>
      <c r="I2308">
        <v>5903</v>
      </c>
      <c r="J2308" s="35" t="s">
        <v>137</v>
      </c>
    </row>
    <row r="2309" spans="1:10" x14ac:dyDescent="0.4">
      <c r="A2309">
        <v>2022</v>
      </c>
      <c r="B2309" s="35" t="s">
        <v>40</v>
      </c>
      <c r="C2309" s="35" t="s">
        <v>94</v>
      </c>
      <c r="D2309" s="35" t="s">
        <v>140</v>
      </c>
      <c r="E2309" s="35" t="s">
        <v>41</v>
      </c>
      <c r="F2309" s="35" t="s">
        <v>95</v>
      </c>
      <c r="G2309" s="35" t="s">
        <v>138</v>
      </c>
      <c r="H2309" t="b">
        <v>0</v>
      </c>
      <c r="I2309">
        <v>21</v>
      </c>
      <c r="J2309" s="35" t="s">
        <v>139</v>
      </c>
    </row>
    <row r="2310" spans="1:10" x14ac:dyDescent="0.4">
      <c r="A2310">
        <v>2022</v>
      </c>
      <c r="B2310" s="35" t="s">
        <v>40</v>
      </c>
      <c r="C2310" s="35" t="s">
        <v>94</v>
      </c>
      <c r="D2310" s="35" t="s">
        <v>140</v>
      </c>
      <c r="E2310" s="35" t="s">
        <v>42</v>
      </c>
      <c r="F2310" s="35" t="s">
        <v>96</v>
      </c>
      <c r="G2310" s="35" t="s">
        <v>136</v>
      </c>
      <c r="H2310" t="b">
        <v>0</v>
      </c>
      <c r="I2310">
        <v>2</v>
      </c>
      <c r="J2310" s="35" t="s">
        <v>139</v>
      </c>
    </row>
    <row r="2311" spans="1:10" x14ac:dyDescent="0.4">
      <c r="A2311">
        <v>2022</v>
      </c>
      <c r="B2311" s="35" t="s">
        <v>40</v>
      </c>
      <c r="C2311" s="35" t="s">
        <v>94</v>
      </c>
      <c r="D2311" s="35" t="s">
        <v>140</v>
      </c>
      <c r="E2311" s="35" t="s">
        <v>43</v>
      </c>
      <c r="F2311" s="35" t="s">
        <v>97</v>
      </c>
      <c r="G2311" s="35" t="s">
        <v>138</v>
      </c>
      <c r="H2311" t="b">
        <v>0</v>
      </c>
      <c r="I2311">
        <v>30</v>
      </c>
      <c r="J2311" s="35" t="s">
        <v>139</v>
      </c>
    </row>
    <row r="2312" spans="1:10" x14ac:dyDescent="0.4">
      <c r="A2312">
        <v>2022</v>
      </c>
      <c r="B2312" s="35" t="s">
        <v>40</v>
      </c>
      <c r="C2312" s="35" t="s">
        <v>94</v>
      </c>
      <c r="D2312" s="35" t="s">
        <v>140</v>
      </c>
      <c r="E2312" s="35" t="s">
        <v>44</v>
      </c>
      <c r="F2312" s="35" t="s">
        <v>98</v>
      </c>
      <c r="G2312" s="35" t="s">
        <v>138</v>
      </c>
      <c r="H2312" t="b">
        <v>0</v>
      </c>
      <c r="I2312">
        <v>135</v>
      </c>
      <c r="J2312" s="35" t="s">
        <v>139</v>
      </c>
    </row>
    <row r="2313" spans="1:10" x14ac:dyDescent="0.4">
      <c r="A2313">
        <v>2022</v>
      </c>
      <c r="B2313" s="35" t="s">
        <v>40</v>
      </c>
      <c r="C2313" s="35" t="s">
        <v>94</v>
      </c>
      <c r="D2313" s="35" t="s">
        <v>140</v>
      </c>
      <c r="E2313" s="35" t="s">
        <v>145</v>
      </c>
      <c r="F2313" s="35" t="s">
        <v>146</v>
      </c>
      <c r="G2313" s="35" t="s">
        <v>147</v>
      </c>
      <c r="H2313" t="b">
        <v>0</v>
      </c>
      <c r="I2313">
        <v>63</v>
      </c>
      <c r="J2313" s="35" t="s">
        <v>139</v>
      </c>
    </row>
    <row r="2314" spans="1:10" x14ac:dyDescent="0.4">
      <c r="A2314">
        <v>2022</v>
      </c>
      <c r="B2314" s="35" t="s">
        <v>40</v>
      </c>
      <c r="C2314" s="35" t="s">
        <v>94</v>
      </c>
      <c r="D2314" s="35" t="s">
        <v>140</v>
      </c>
      <c r="E2314" s="35" t="s">
        <v>45</v>
      </c>
      <c r="F2314" s="35" t="s">
        <v>99</v>
      </c>
      <c r="G2314" s="35" t="s">
        <v>136</v>
      </c>
      <c r="H2314" t="b">
        <v>0</v>
      </c>
      <c r="I2314">
        <v>9</v>
      </c>
      <c r="J2314" s="35" t="s">
        <v>139</v>
      </c>
    </row>
    <row r="2315" spans="1:10" x14ac:dyDescent="0.4">
      <c r="A2315">
        <v>2022</v>
      </c>
      <c r="B2315" s="35" t="s">
        <v>40</v>
      </c>
      <c r="C2315" s="35" t="s">
        <v>94</v>
      </c>
      <c r="D2315" s="35" t="s">
        <v>140</v>
      </c>
      <c r="E2315" s="35" t="s">
        <v>47</v>
      </c>
      <c r="F2315" s="35" t="s">
        <v>101</v>
      </c>
      <c r="G2315" s="35" t="s">
        <v>138</v>
      </c>
      <c r="H2315" t="b">
        <v>0</v>
      </c>
      <c r="I2315">
        <v>98</v>
      </c>
      <c r="J2315" s="35" t="s">
        <v>139</v>
      </c>
    </row>
    <row r="2316" spans="1:10" x14ac:dyDescent="0.4">
      <c r="A2316">
        <v>2022</v>
      </c>
      <c r="B2316" s="35" t="s">
        <v>40</v>
      </c>
      <c r="C2316" s="35" t="s">
        <v>94</v>
      </c>
      <c r="D2316" s="35" t="s">
        <v>140</v>
      </c>
      <c r="E2316" s="35" t="s">
        <v>149</v>
      </c>
      <c r="F2316" s="35" t="s">
        <v>110</v>
      </c>
      <c r="G2316" s="35" t="s">
        <v>143</v>
      </c>
      <c r="H2316" t="b">
        <v>0</v>
      </c>
      <c r="I2316">
        <v>2</v>
      </c>
      <c r="J2316" s="35" t="s">
        <v>139</v>
      </c>
    </row>
    <row r="2317" spans="1:10" x14ac:dyDescent="0.4">
      <c r="A2317">
        <v>2022</v>
      </c>
      <c r="B2317" s="35" t="s">
        <v>40</v>
      </c>
      <c r="C2317" s="35" t="s">
        <v>94</v>
      </c>
      <c r="D2317" s="35" t="s">
        <v>140</v>
      </c>
      <c r="E2317" s="35" t="s">
        <v>46</v>
      </c>
      <c r="F2317" s="35" t="s">
        <v>100</v>
      </c>
      <c r="G2317" s="35" t="s">
        <v>140</v>
      </c>
      <c r="H2317" t="b">
        <v>0</v>
      </c>
      <c r="I2317">
        <v>78</v>
      </c>
      <c r="J2317" s="35" t="s">
        <v>139</v>
      </c>
    </row>
    <row r="2318" spans="1:10" x14ac:dyDescent="0.4">
      <c r="A2318">
        <v>2022</v>
      </c>
      <c r="B2318" s="35" t="s">
        <v>40</v>
      </c>
      <c r="C2318" s="35" t="s">
        <v>94</v>
      </c>
      <c r="D2318" s="35" t="s">
        <v>140</v>
      </c>
      <c r="E2318" s="35" t="s">
        <v>48</v>
      </c>
      <c r="F2318" s="35" t="s">
        <v>102</v>
      </c>
      <c r="G2318" s="35" t="s">
        <v>136</v>
      </c>
      <c r="H2318" t="b">
        <v>0</v>
      </c>
      <c r="I2318">
        <v>47</v>
      </c>
      <c r="J2318" s="35" t="s">
        <v>139</v>
      </c>
    </row>
    <row r="2319" spans="1:10" x14ac:dyDescent="0.4">
      <c r="A2319">
        <v>2022</v>
      </c>
      <c r="B2319" s="35" t="s">
        <v>40</v>
      </c>
      <c r="C2319" s="35" t="s">
        <v>94</v>
      </c>
      <c r="D2319" s="35" t="s">
        <v>140</v>
      </c>
      <c r="E2319" s="35" t="s">
        <v>50</v>
      </c>
      <c r="F2319" s="35" t="s">
        <v>104</v>
      </c>
      <c r="G2319" s="35" t="s">
        <v>144</v>
      </c>
      <c r="H2319" t="b">
        <v>0</v>
      </c>
      <c r="I2319">
        <v>16</v>
      </c>
      <c r="J2319" s="35" t="s">
        <v>139</v>
      </c>
    </row>
    <row r="2320" spans="1:10" x14ac:dyDescent="0.4">
      <c r="A2320">
        <v>2022</v>
      </c>
      <c r="B2320" s="35" t="s">
        <v>40</v>
      </c>
      <c r="C2320" s="35" t="s">
        <v>94</v>
      </c>
      <c r="D2320" s="35" t="s">
        <v>140</v>
      </c>
      <c r="E2320" s="35" t="s">
        <v>49</v>
      </c>
      <c r="F2320" s="35" t="s">
        <v>103</v>
      </c>
      <c r="G2320" s="35" t="s">
        <v>138</v>
      </c>
      <c r="H2320" t="b">
        <v>0</v>
      </c>
      <c r="I2320">
        <v>3</v>
      </c>
      <c r="J2320" s="35" t="s">
        <v>139</v>
      </c>
    </row>
    <row r="2321" spans="1:10" x14ac:dyDescent="0.4">
      <c r="A2321">
        <v>2022</v>
      </c>
      <c r="B2321" s="35" t="s">
        <v>40</v>
      </c>
      <c r="C2321" s="35" t="s">
        <v>94</v>
      </c>
      <c r="D2321" s="35" t="s">
        <v>140</v>
      </c>
      <c r="E2321" s="35" t="s">
        <v>51</v>
      </c>
      <c r="F2321" s="35" t="s">
        <v>105</v>
      </c>
      <c r="G2321" s="35" t="s">
        <v>136</v>
      </c>
      <c r="H2321" t="b">
        <v>0</v>
      </c>
      <c r="I2321">
        <v>2</v>
      </c>
      <c r="J2321" s="35" t="s">
        <v>139</v>
      </c>
    </row>
    <row r="2322" spans="1:10" x14ac:dyDescent="0.4">
      <c r="A2322">
        <v>2022</v>
      </c>
      <c r="B2322" s="35" t="s">
        <v>41</v>
      </c>
      <c r="C2322" s="35" t="s">
        <v>95</v>
      </c>
      <c r="D2322" s="35" t="s">
        <v>138</v>
      </c>
      <c r="E2322" s="35" t="s">
        <v>161</v>
      </c>
      <c r="F2322" s="35" t="s">
        <v>162</v>
      </c>
      <c r="G2322" s="35" t="s">
        <v>161</v>
      </c>
      <c r="H2322" t="b">
        <v>0</v>
      </c>
      <c r="I2322">
        <v>45174</v>
      </c>
      <c r="J2322" s="35" t="s">
        <v>139</v>
      </c>
    </row>
    <row r="2323" spans="1:10" x14ac:dyDescent="0.4">
      <c r="A2323">
        <v>2022</v>
      </c>
      <c r="B2323" s="35" t="s">
        <v>41</v>
      </c>
      <c r="C2323" s="35" t="s">
        <v>95</v>
      </c>
      <c r="D2323" s="35" t="s">
        <v>138</v>
      </c>
      <c r="E2323" s="35" t="s">
        <v>2</v>
      </c>
      <c r="F2323" s="35" t="s">
        <v>57</v>
      </c>
      <c r="G2323" s="35" t="s">
        <v>136</v>
      </c>
      <c r="H2323" t="b">
        <v>0</v>
      </c>
      <c r="I2323">
        <v>8</v>
      </c>
      <c r="J2323" s="35" t="s">
        <v>139</v>
      </c>
    </row>
    <row r="2324" spans="1:10" x14ac:dyDescent="0.4">
      <c r="A2324">
        <v>2022</v>
      </c>
      <c r="B2324" s="35" t="s">
        <v>41</v>
      </c>
      <c r="C2324" s="35" t="s">
        <v>95</v>
      </c>
      <c r="D2324" s="35" t="s">
        <v>138</v>
      </c>
      <c r="E2324" s="35" t="s">
        <v>1</v>
      </c>
      <c r="F2324" s="35" t="s">
        <v>56</v>
      </c>
      <c r="G2324" s="35" t="s">
        <v>138</v>
      </c>
      <c r="H2324" t="b">
        <v>0</v>
      </c>
      <c r="I2324">
        <v>114</v>
      </c>
      <c r="J2324" s="35" t="s">
        <v>139</v>
      </c>
    </row>
    <row r="2325" spans="1:10" x14ac:dyDescent="0.4">
      <c r="A2325">
        <v>2022</v>
      </c>
      <c r="B2325" s="35" t="s">
        <v>41</v>
      </c>
      <c r="C2325" s="35" t="s">
        <v>95</v>
      </c>
      <c r="D2325" s="35" t="s">
        <v>138</v>
      </c>
      <c r="E2325" s="35" t="s">
        <v>4</v>
      </c>
      <c r="F2325" s="35" t="s">
        <v>59</v>
      </c>
      <c r="G2325" s="35" t="s">
        <v>138</v>
      </c>
      <c r="H2325" t="b">
        <v>0</v>
      </c>
      <c r="I2325">
        <v>21</v>
      </c>
      <c r="J2325" s="35" t="s">
        <v>139</v>
      </c>
    </row>
    <row r="2326" spans="1:10" x14ac:dyDescent="0.4">
      <c r="A2326">
        <v>2022</v>
      </c>
      <c r="B2326" s="35" t="s">
        <v>41</v>
      </c>
      <c r="C2326" s="35" t="s">
        <v>95</v>
      </c>
      <c r="D2326" s="35" t="s">
        <v>138</v>
      </c>
      <c r="E2326" s="35" t="s">
        <v>150</v>
      </c>
      <c r="F2326" s="35" t="s">
        <v>106</v>
      </c>
      <c r="G2326" s="35" t="s">
        <v>143</v>
      </c>
      <c r="H2326" t="b">
        <v>0</v>
      </c>
      <c r="I2326">
        <v>1</v>
      </c>
      <c r="J2326" s="35" t="s">
        <v>139</v>
      </c>
    </row>
    <row r="2327" spans="1:10" x14ac:dyDescent="0.4">
      <c r="A2327">
        <v>2022</v>
      </c>
      <c r="B2327" s="35" t="s">
        <v>41</v>
      </c>
      <c r="C2327" s="35" t="s">
        <v>95</v>
      </c>
      <c r="D2327" s="35" t="s">
        <v>138</v>
      </c>
      <c r="E2327" s="35" t="s">
        <v>3</v>
      </c>
      <c r="F2327" s="35" t="s">
        <v>58</v>
      </c>
      <c r="G2327" s="35" t="s">
        <v>136</v>
      </c>
      <c r="H2327" t="b">
        <v>0</v>
      </c>
      <c r="I2327">
        <v>42</v>
      </c>
      <c r="J2327" s="35" t="s">
        <v>139</v>
      </c>
    </row>
    <row r="2328" spans="1:10" x14ac:dyDescent="0.4">
      <c r="A2328">
        <v>2022</v>
      </c>
      <c r="B2328" s="35" t="s">
        <v>41</v>
      </c>
      <c r="C2328" s="35" t="s">
        <v>95</v>
      </c>
      <c r="D2328" s="35" t="s">
        <v>138</v>
      </c>
      <c r="E2328" s="35" t="s">
        <v>5</v>
      </c>
      <c r="F2328" s="35" t="s">
        <v>60</v>
      </c>
      <c r="G2328" s="35" t="s">
        <v>136</v>
      </c>
      <c r="H2328" t="b">
        <v>0</v>
      </c>
      <c r="I2328">
        <v>198</v>
      </c>
      <c r="J2328" s="35" t="s">
        <v>139</v>
      </c>
    </row>
    <row r="2329" spans="1:10" x14ac:dyDescent="0.4">
      <c r="A2329">
        <v>2022</v>
      </c>
      <c r="B2329" s="35" t="s">
        <v>41</v>
      </c>
      <c r="C2329" s="35" t="s">
        <v>95</v>
      </c>
      <c r="D2329" s="35" t="s">
        <v>138</v>
      </c>
      <c r="E2329" s="35" t="s">
        <v>6</v>
      </c>
      <c r="F2329" s="35" t="s">
        <v>61</v>
      </c>
      <c r="G2329" s="35" t="s">
        <v>136</v>
      </c>
      <c r="H2329" t="b">
        <v>0</v>
      </c>
      <c r="I2329">
        <v>118</v>
      </c>
      <c r="J2329" s="35" t="s">
        <v>139</v>
      </c>
    </row>
    <row r="2330" spans="1:10" x14ac:dyDescent="0.4">
      <c r="A2330">
        <v>2022</v>
      </c>
      <c r="B2330" s="35" t="s">
        <v>41</v>
      </c>
      <c r="C2330" s="35" t="s">
        <v>95</v>
      </c>
      <c r="D2330" s="35" t="s">
        <v>138</v>
      </c>
      <c r="E2330" s="35" t="s">
        <v>7</v>
      </c>
      <c r="F2330" s="35" t="s">
        <v>62</v>
      </c>
      <c r="G2330" s="35" t="s">
        <v>140</v>
      </c>
      <c r="H2330" t="b">
        <v>0</v>
      </c>
      <c r="I2330">
        <v>376</v>
      </c>
      <c r="J2330" s="35" t="s">
        <v>139</v>
      </c>
    </row>
    <row r="2331" spans="1:10" x14ac:dyDescent="0.4">
      <c r="A2331">
        <v>2022</v>
      </c>
      <c r="B2331" s="35" t="s">
        <v>41</v>
      </c>
      <c r="C2331" s="35" t="s">
        <v>95</v>
      </c>
      <c r="D2331" s="35" t="s">
        <v>138</v>
      </c>
      <c r="E2331" s="35" t="s">
        <v>9</v>
      </c>
      <c r="F2331" s="35" t="s">
        <v>64</v>
      </c>
      <c r="G2331" s="35" t="s">
        <v>138</v>
      </c>
      <c r="H2331" t="b">
        <v>0</v>
      </c>
      <c r="I2331">
        <v>46</v>
      </c>
      <c r="J2331" s="35" t="s">
        <v>139</v>
      </c>
    </row>
    <row r="2332" spans="1:10" x14ac:dyDescent="0.4">
      <c r="A2332">
        <v>2022</v>
      </c>
      <c r="B2332" s="35" t="s">
        <v>41</v>
      </c>
      <c r="C2332" s="35" t="s">
        <v>95</v>
      </c>
      <c r="D2332" s="35" t="s">
        <v>138</v>
      </c>
      <c r="E2332" s="35" t="s">
        <v>8</v>
      </c>
      <c r="F2332" s="35" t="s">
        <v>63</v>
      </c>
      <c r="G2332" s="35" t="s">
        <v>138</v>
      </c>
      <c r="H2332" t="b">
        <v>0</v>
      </c>
      <c r="I2332">
        <v>86</v>
      </c>
      <c r="J2332" s="35" t="s">
        <v>139</v>
      </c>
    </row>
    <row r="2333" spans="1:10" x14ac:dyDescent="0.4">
      <c r="A2333">
        <v>2022</v>
      </c>
      <c r="B2333" s="35" t="s">
        <v>41</v>
      </c>
      <c r="C2333" s="35" t="s">
        <v>95</v>
      </c>
      <c r="D2333" s="35" t="s">
        <v>138</v>
      </c>
      <c r="E2333" s="35" t="s">
        <v>141</v>
      </c>
      <c r="F2333" s="35" t="s">
        <v>142</v>
      </c>
      <c r="G2333" s="35" t="s">
        <v>143</v>
      </c>
      <c r="H2333" t="b">
        <v>0</v>
      </c>
      <c r="I2333">
        <v>581</v>
      </c>
      <c r="J2333" s="35" t="s">
        <v>139</v>
      </c>
    </row>
    <row r="2334" spans="1:10" x14ac:dyDescent="0.4">
      <c r="A2334">
        <v>2022</v>
      </c>
      <c r="B2334" s="35" t="s">
        <v>41</v>
      </c>
      <c r="C2334" s="35" t="s">
        <v>95</v>
      </c>
      <c r="D2334" s="35" t="s">
        <v>138</v>
      </c>
      <c r="E2334" s="35" t="s">
        <v>10</v>
      </c>
      <c r="F2334" s="35" t="s">
        <v>65</v>
      </c>
      <c r="G2334" s="35" t="s">
        <v>138</v>
      </c>
      <c r="H2334" t="b">
        <v>0</v>
      </c>
      <c r="I2334">
        <v>684</v>
      </c>
      <c r="J2334" s="35" t="s">
        <v>139</v>
      </c>
    </row>
    <row r="2335" spans="1:10" x14ac:dyDescent="0.4">
      <c r="A2335">
        <v>2022</v>
      </c>
      <c r="B2335" s="35" t="s">
        <v>41</v>
      </c>
      <c r="C2335" s="35" t="s">
        <v>95</v>
      </c>
      <c r="D2335" s="35" t="s">
        <v>138</v>
      </c>
      <c r="E2335" s="35" t="s">
        <v>11</v>
      </c>
      <c r="F2335" s="35" t="s">
        <v>66</v>
      </c>
      <c r="G2335" s="35" t="s">
        <v>138</v>
      </c>
      <c r="H2335" t="b">
        <v>0</v>
      </c>
      <c r="I2335">
        <v>1537</v>
      </c>
      <c r="J2335" s="35" t="s">
        <v>139</v>
      </c>
    </row>
    <row r="2336" spans="1:10" x14ac:dyDescent="0.4">
      <c r="A2336">
        <v>2022</v>
      </c>
      <c r="B2336" s="35" t="s">
        <v>41</v>
      </c>
      <c r="C2336" s="35" t="s">
        <v>95</v>
      </c>
      <c r="D2336" s="35" t="s">
        <v>138</v>
      </c>
      <c r="E2336" s="35" t="s">
        <v>151</v>
      </c>
      <c r="F2336" s="35" t="s">
        <v>107</v>
      </c>
      <c r="G2336" s="35" t="s">
        <v>136</v>
      </c>
      <c r="H2336" t="b">
        <v>0</v>
      </c>
      <c r="I2336">
        <v>3</v>
      </c>
      <c r="J2336" s="35" t="s">
        <v>139</v>
      </c>
    </row>
    <row r="2337" spans="1:10" x14ac:dyDescent="0.4">
      <c r="A2337">
        <v>2022</v>
      </c>
      <c r="B2337" s="35" t="s">
        <v>41</v>
      </c>
      <c r="C2337" s="35" t="s">
        <v>95</v>
      </c>
      <c r="D2337" s="35" t="s">
        <v>138</v>
      </c>
      <c r="E2337" s="35" t="s">
        <v>12</v>
      </c>
      <c r="F2337" s="35" t="s">
        <v>67</v>
      </c>
      <c r="G2337" s="35" t="s">
        <v>136</v>
      </c>
      <c r="H2337" t="b">
        <v>0</v>
      </c>
      <c r="I2337">
        <v>8</v>
      </c>
      <c r="J2337" s="35" t="s">
        <v>139</v>
      </c>
    </row>
    <row r="2338" spans="1:10" x14ac:dyDescent="0.4">
      <c r="A2338">
        <v>2022</v>
      </c>
      <c r="B2338" s="35" t="s">
        <v>41</v>
      </c>
      <c r="C2338" s="35" t="s">
        <v>95</v>
      </c>
      <c r="D2338" s="35" t="s">
        <v>138</v>
      </c>
      <c r="E2338" s="35" t="s">
        <v>16</v>
      </c>
      <c r="F2338" s="35" t="s">
        <v>71</v>
      </c>
      <c r="G2338" s="35" t="s">
        <v>144</v>
      </c>
      <c r="H2338" t="b">
        <v>0</v>
      </c>
      <c r="I2338">
        <v>15</v>
      </c>
      <c r="J2338" s="35" t="s">
        <v>139</v>
      </c>
    </row>
    <row r="2339" spans="1:10" x14ac:dyDescent="0.4">
      <c r="A2339">
        <v>2022</v>
      </c>
      <c r="B2339" s="35" t="s">
        <v>41</v>
      </c>
      <c r="C2339" s="35" t="s">
        <v>95</v>
      </c>
      <c r="D2339" s="35" t="s">
        <v>138</v>
      </c>
      <c r="E2339" s="35" t="s">
        <v>13</v>
      </c>
      <c r="F2339" s="35" t="s">
        <v>68</v>
      </c>
      <c r="G2339" s="35" t="s">
        <v>136</v>
      </c>
      <c r="H2339" t="b">
        <v>0</v>
      </c>
      <c r="I2339">
        <v>19</v>
      </c>
      <c r="J2339" s="35" t="s">
        <v>139</v>
      </c>
    </row>
    <row r="2340" spans="1:10" x14ac:dyDescent="0.4">
      <c r="A2340">
        <v>2022</v>
      </c>
      <c r="B2340" s="35" t="s">
        <v>41</v>
      </c>
      <c r="C2340" s="35" t="s">
        <v>95</v>
      </c>
      <c r="D2340" s="35" t="s">
        <v>138</v>
      </c>
      <c r="E2340" s="35" t="s">
        <v>14</v>
      </c>
      <c r="F2340" s="35" t="s">
        <v>69</v>
      </c>
      <c r="G2340" s="35" t="s">
        <v>144</v>
      </c>
      <c r="H2340" t="b">
        <v>0</v>
      </c>
      <c r="I2340">
        <v>347</v>
      </c>
      <c r="J2340" s="35" t="s">
        <v>139</v>
      </c>
    </row>
    <row r="2341" spans="1:10" x14ac:dyDescent="0.4">
      <c r="A2341">
        <v>2022</v>
      </c>
      <c r="B2341" s="35" t="s">
        <v>41</v>
      </c>
      <c r="C2341" s="35" t="s">
        <v>95</v>
      </c>
      <c r="D2341" s="35" t="s">
        <v>138</v>
      </c>
      <c r="E2341" s="35" t="s">
        <v>15</v>
      </c>
      <c r="F2341" s="35" t="s">
        <v>70</v>
      </c>
      <c r="G2341" s="35" t="s">
        <v>144</v>
      </c>
      <c r="H2341" t="b">
        <v>0</v>
      </c>
      <c r="I2341">
        <v>107</v>
      </c>
      <c r="J2341" s="35" t="s">
        <v>139</v>
      </c>
    </row>
    <row r="2342" spans="1:10" x14ac:dyDescent="0.4">
      <c r="A2342">
        <v>2022</v>
      </c>
      <c r="B2342" s="35" t="s">
        <v>41</v>
      </c>
      <c r="C2342" s="35" t="s">
        <v>95</v>
      </c>
      <c r="D2342" s="35" t="s">
        <v>138</v>
      </c>
      <c r="E2342" s="35" t="s">
        <v>17</v>
      </c>
      <c r="F2342" s="35" t="s">
        <v>72</v>
      </c>
      <c r="G2342" s="35" t="s">
        <v>144</v>
      </c>
      <c r="H2342" t="b">
        <v>0</v>
      </c>
      <c r="I2342">
        <v>29</v>
      </c>
      <c r="J2342" s="35" t="s">
        <v>139</v>
      </c>
    </row>
    <row r="2343" spans="1:10" x14ac:dyDescent="0.4">
      <c r="A2343">
        <v>2022</v>
      </c>
      <c r="B2343" s="35" t="s">
        <v>41</v>
      </c>
      <c r="C2343" s="35" t="s">
        <v>95</v>
      </c>
      <c r="D2343" s="35" t="s">
        <v>138</v>
      </c>
      <c r="E2343" s="35" t="s">
        <v>18</v>
      </c>
      <c r="F2343" s="35" t="s">
        <v>73</v>
      </c>
      <c r="G2343" s="35" t="s">
        <v>138</v>
      </c>
      <c r="H2343" t="b">
        <v>0</v>
      </c>
      <c r="I2343">
        <v>130</v>
      </c>
      <c r="J2343" s="35" t="s">
        <v>139</v>
      </c>
    </row>
    <row r="2344" spans="1:10" x14ac:dyDescent="0.4">
      <c r="A2344">
        <v>2022</v>
      </c>
      <c r="B2344" s="35" t="s">
        <v>41</v>
      </c>
      <c r="C2344" s="35" t="s">
        <v>95</v>
      </c>
      <c r="D2344" s="35" t="s">
        <v>138</v>
      </c>
      <c r="E2344" s="35" t="s">
        <v>19</v>
      </c>
      <c r="F2344" s="35" t="s">
        <v>74</v>
      </c>
      <c r="G2344" s="35" t="s">
        <v>138</v>
      </c>
      <c r="H2344" t="b">
        <v>0</v>
      </c>
      <c r="I2344">
        <v>55</v>
      </c>
      <c r="J2344" s="35" t="s">
        <v>139</v>
      </c>
    </row>
    <row r="2345" spans="1:10" x14ac:dyDescent="0.4">
      <c r="A2345">
        <v>2022</v>
      </c>
      <c r="B2345" s="35" t="s">
        <v>41</v>
      </c>
      <c r="C2345" s="35" t="s">
        <v>95</v>
      </c>
      <c r="D2345" s="35" t="s">
        <v>138</v>
      </c>
      <c r="E2345" s="35" t="s">
        <v>22</v>
      </c>
      <c r="F2345" s="35" t="s">
        <v>77</v>
      </c>
      <c r="G2345" s="35" t="s">
        <v>140</v>
      </c>
      <c r="H2345" t="b">
        <v>0</v>
      </c>
      <c r="I2345">
        <v>550</v>
      </c>
      <c r="J2345" s="35" t="s">
        <v>139</v>
      </c>
    </row>
    <row r="2346" spans="1:10" x14ac:dyDescent="0.4">
      <c r="A2346">
        <v>2022</v>
      </c>
      <c r="B2346" s="35" t="s">
        <v>41</v>
      </c>
      <c r="C2346" s="35" t="s">
        <v>95</v>
      </c>
      <c r="D2346" s="35" t="s">
        <v>138</v>
      </c>
      <c r="E2346" s="35" t="s">
        <v>21</v>
      </c>
      <c r="F2346" s="35" t="s">
        <v>76</v>
      </c>
      <c r="G2346" s="35" t="s">
        <v>138</v>
      </c>
      <c r="H2346" t="b">
        <v>0</v>
      </c>
      <c r="I2346">
        <v>757</v>
      </c>
      <c r="J2346" s="35" t="s">
        <v>139</v>
      </c>
    </row>
    <row r="2347" spans="1:10" x14ac:dyDescent="0.4">
      <c r="A2347">
        <v>2022</v>
      </c>
      <c r="B2347" s="35" t="s">
        <v>41</v>
      </c>
      <c r="C2347" s="35" t="s">
        <v>95</v>
      </c>
      <c r="D2347" s="35" t="s">
        <v>138</v>
      </c>
      <c r="E2347" s="35" t="s">
        <v>20</v>
      </c>
      <c r="F2347" s="35" t="s">
        <v>75</v>
      </c>
      <c r="G2347" s="35" t="s">
        <v>140</v>
      </c>
      <c r="H2347" t="b">
        <v>0</v>
      </c>
      <c r="I2347">
        <v>52</v>
      </c>
      <c r="J2347" s="35" t="s">
        <v>139</v>
      </c>
    </row>
    <row r="2348" spans="1:10" x14ac:dyDescent="0.4">
      <c r="A2348">
        <v>2022</v>
      </c>
      <c r="B2348" s="35" t="s">
        <v>41</v>
      </c>
      <c r="C2348" s="35" t="s">
        <v>95</v>
      </c>
      <c r="D2348" s="35" t="s">
        <v>138</v>
      </c>
      <c r="E2348" s="35" t="s">
        <v>23</v>
      </c>
      <c r="F2348" s="35" t="s">
        <v>78</v>
      </c>
      <c r="G2348" s="35" t="s">
        <v>144</v>
      </c>
      <c r="H2348" t="b">
        <v>0</v>
      </c>
      <c r="I2348">
        <v>138</v>
      </c>
      <c r="J2348" s="35" t="s">
        <v>139</v>
      </c>
    </row>
    <row r="2349" spans="1:10" x14ac:dyDescent="0.4">
      <c r="A2349">
        <v>2022</v>
      </c>
      <c r="B2349" s="35" t="s">
        <v>41</v>
      </c>
      <c r="C2349" s="35" t="s">
        <v>95</v>
      </c>
      <c r="D2349" s="35" t="s">
        <v>138</v>
      </c>
      <c r="E2349" s="35" t="s">
        <v>24</v>
      </c>
      <c r="F2349" s="35" t="s">
        <v>79</v>
      </c>
      <c r="G2349" s="35" t="s">
        <v>144</v>
      </c>
      <c r="H2349" t="b">
        <v>0</v>
      </c>
      <c r="I2349">
        <v>88</v>
      </c>
      <c r="J2349" s="35" t="s">
        <v>139</v>
      </c>
    </row>
    <row r="2350" spans="1:10" x14ac:dyDescent="0.4">
      <c r="A2350">
        <v>2022</v>
      </c>
      <c r="B2350" s="35" t="s">
        <v>41</v>
      </c>
      <c r="C2350" s="35" t="s">
        <v>95</v>
      </c>
      <c r="D2350" s="35" t="s">
        <v>138</v>
      </c>
      <c r="E2350" s="35" t="s">
        <v>26</v>
      </c>
      <c r="F2350" s="35" t="s">
        <v>81</v>
      </c>
      <c r="G2350" s="35" t="s">
        <v>144</v>
      </c>
      <c r="H2350" t="b">
        <v>0</v>
      </c>
      <c r="I2350">
        <v>73</v>
      </c>
      <c r="J2350" s="35" t="s">
        <v>139</v>
      </c>
    </row>
    <row r="2351" spans="1:10" x14ac:dyDescent="0.4">
      <c r="A2351">
        <v>2022</v>
      </c>
      <c r="B2351" s="35" t="s">
        <v>41</v>
      </c>
      <c r="C2351" s="35" t="s">
        <v>95</v>
      </c>
      <c r="D2351" s="35" t="s">
        <v>138</v>
      </c>
      <c r="E2351" s="35" t="s">
        <v>153</v>
      </c>
      <c r="F2351" s="35" t="s">
        <v>154</v>
      </c>
      <c r="G2351" s="35" t="s">
        <v>136</v>
      </c>
      <c r="H2351" t="b">
        <v>0</v>
      </c>
      <c r="I2351">
        <v>11</v>
      </c>
      <c r="J2351" s="35" t="s">
        <v>139</v>
      </c>
    </row>
    <row r="2352" spans="1:10" x14ac:dyDescent="0.4">
      <c r="A2352">
        <v>2022</v>
      </c>
      <c r="B2352" s="35" t="s">
        <v>41</v>
      </c>
      <c r="C2352" s="35" t="s">
        <v>95</v>
      </c>
      <c r="D2352" s="35" t="s">
        <v>138</v>
      </c>
      <c r="E2352" s="35" t="s">
        <v>25</v>
      </c>
      <c r="F2352" s="35" t="s">
        <v>80</v>
      </c>
      <c r="G2352" s="35" t="s">
        <v>138</v>
      </c>
      <c r="H2352" t="b">
        <v>0</v>
      </c>
      <c r="I2352">
        <v>14</v>
      </c>
      <c r="J2352" s="35" t="s">
        <v>139</v>
      </c>
    </row>
    <row r="2353" spans="1:10" x14ac:dyDescent="0.4">
      <c r="A2353">
        <v>2022</v>
      </c>
      <c r="B2353" s="35" t="s">
        <v>41</v>
      </c>
      <c r="C2353" s="35" t="s">
        <v>95</v>
      </c>
      <c r="D2353" s="35" t="s">
        <v>138</v>
      </c>
      <c r="E2353" s="35" t="s">
        <v>27</v>
      </c>
      <c r="F2353" s="35" t="s">
        <v>82</v>
      </c>
      <c r="G2353" s="35" t="s">
        <v>136</v>
      </c>
      <c r="H2353" t="b">
        <v>0</v>
      </c>
      <c r="I2353">
        <v>8</v>
      </c>
      <c r="J2353" s="35" t="s">
        <v>139</v>
      </c>
    </row>
    <row r="2354" spans="1:10" x14ac:dyDescent="0.4">
      <c r="A2354">
        <v>2022</v>
      </c>
      <c r="B2354" s="35" t="s">
        <v>41</v>
      </c>
      <c r="C2354" s="35" t="s">
        <v>95</v>
      </c>
      <c r="D2354" s="35" t="s">
        <v>138</v>
      </c>
      <c r="E2354" s="35" t="s">
        <v>34</v>
      </c>
      <c r="F2354" s="35" t="s">
        <v>89</v>
      </c>
      <c r="G2354" s="35" t="s">
        <v>138</v>
      </c>
      <c r="H2354" t="b">
        <v>0</v>
      </c>
      <c r="I2354">
        <v>1576</v>
      </c>
      <c r="J2354" s="35" t="s">
        <v>139</v>
      </c>
    </row>
    <row r="2355" spans="1:10" x14ac:dyDescent="0.4">
      <c r="A2355">
        <v>2022</v>
      </c>
      <c r="B2355" s="35" t="s">
        <v>41</v>
      </c>
      <c r="C2355" s="35" t="s">
        <v>95</v>
      </c>
      <c r="D2355" s="35" t="s">
        <v>138</v>
      </c>
      <c r="E2355" s="35" t="s">
        <v>35</v>
      </c>
      <c r="F2355" s="35" t="s">
        <v>111</v>
      </c>
      <c r="G2355" s="35" t="s">
        <v>136</v>
      </c>
      <c r="H2355" t="b">
        <v>0</v>
      </c>
      <c r="I2355">
        <v>1</v>
      </c>
      <c r="J2355" s="35" t="s">
        <v>139</v>
      </c>
    </row>
    <row r="2356" spans="1:10" x14ac:dyDescent="0.4">
      <c r="A2356">
        <v>2022</v>
      </c>
      <c r="B2356" s="35" t="s">
        <v>41</v>
      </c>
      <c r="C2356" s="35" t="s">
        <v>95</v>
      </c>
      <c r="D2356" s="35" t="s">
        <v>138</v>
      </c>
      <c r="E2356" s="35" t="s">
        <v>28</v>
      </c>
      <c r="F2356" s="35" t="s">
        <v>83</v>
      </c>
      <c r="G2356" s="35" t="s">
        <v>144</v>
      </c>
      <c r="H2356" t="b">
        <v>0</v>
      </c>
      <c r="I2356">
        <v>16</v>
      </c>
      <c r="J2356" s="35" t="s">
        <v>139</v>
      </c>
    </row>
    <row r="2357" spans="1:10" x14ac:dyDescent="0.4">
      <c r="A2357">
        <v>2022</v>
      </c>
      <c r="B2357" s="35" t="s">
        <v>41</v>
      </c>
      <c r="C2357" s="35" t="s">
        <v>95</v>
      </c>
      <c r="D2357" s="35" t="s">
        <v>138</v>
      </c>
      <c r="E2357" s="35" t="s">
        <v>30</v>
      </c>
      <c r="F2357" s="35" t="s">
        <v>85</v>
      </c>
      <c r="G2357" s="35" t="s">
        <v>140</v>
      </c>
      <c r="H2357" t="b">
        <v>0</v>
      </c>
      <c r="I2357">
        <v>106</v>
      </c>
      <c r="J2357" s="35" t="s">
        <v>139</v>
      </c>
    </row>
    <row r="2358" spans="1:10" x14ac:dyDescent="0.4">
      <c r="A2358">
        <v>2022</v>
      </c>
      <c r="B2358" s="35" t="s">
        <v>41</v>
      </c>
      <c r="C2358" s="35" t="s">
        <v>95</v>
      </c>
      <c r="D2358" s="35" t="s">
        <v>138</v>
      </c>
      <c r="E2358" s="35" t="s">
        <v>31</v>
      </c>
      <c r="F2358" s="35" t="s">
        <v>86</v>
      </c>
      <c r="G2358" s="35" t="s">
        <v>140</v>
      </c>
      <c r="H2358" t="b">
        <v>0</v>
      </c>
      <c r="I2358">
        <v>1160</v>
      </c>
      <c r="J2358" s="35" t="s">
        <v>139</v>
      </c>
    </row>
    <row r="2359" spans="1:10" x14ac:dyDescent="0.4">
      <c r="A2359">
        <v>2022</v>
      </c>
      <c r="B2359" s="35" t="s">
        <v>41</v>
      </c>
      <c r="C2359" s="35" t="s">
        <v>95</v>
      </c>
      <c r="D2359" s="35" t="s">
        <v>138</v>
      </c>
      <c r="E2359" s="35" t="s">
        <v>32</v>
      </c>
      <c r="F2359" s="35" t="s">
        <v>87</v>
      </c>
      <c r="G2359" s="35" t="s">
        <v>136</v>
      </c>
      <c r="H2359" t="b">
        <v>0</v>
      </c>
      <c r="I2359">
        <v>12</v>
      </c>
      <c r="J2359" s="35" t="s">
        <v>139</v>
      </c>
    </row>
    <row r="2360" spans="1:10" x14ac:dyDescent="0.4">
      <c r="A2360">
        <v>2022</v>
      </c>
      <c r="B2360" s="35" t="s">
        <v>41</v>
      </c>
      <c r="C2360" s="35" t="s">
        <v>95</v>
      </c>
      <c r="D2360" s="35" t="s">
        <v>138</v>
      </c>
      <c r="E2360" s="35" t="s">
        <v>29</v>
      </c>
      <c r="F2360" s="35" t="s">
        <v>84</v>
      </c>
      <c r="G2360" s="35" t="s">
        <v>136</v>
      </c>
      <c r="H2360" t="b">
        <v>0</v>
      </c>
      <c r="I2360">
        <v>14</v>
      </c>
      <c r="J2360" s="35" t="s">
        <v>139</v>
      </c>
    </row>
    <row r="2361" spans="1:10" x14ac:dyDescent="0.4">
      <c r="A2361">
        <v>2022</v>
      </c>
      <c r="B2361" s="35" t="s">
        <v>41</v>
      </c>
      <c r="C2361" s="35" t="s">
        <v>95</v>
      </c>
      <c r="D2361" s="35" t="s">
        <v>138</v>
      </c>
      <c r="E2361" s="35" t="s">
        <v>33</v>
      </c>
      <c r="F2361" s="35" t="s">
        <v>88</v>
      </c>
      <c r="G2361" s="35" t="s">
        <v>140</v>
      </c>
      <c r="H2361" t="b">
        <v>0</v>
      </c>
      <c r="I2361">
        <v>1157</v>
      </c>
      <c r="J2361" s="35" t="s">
        <v>139</v>
      </c>
    </row>
    <row r="2362" spans="1:10" x14ac:dyDescent="0.4">
      <c r="A2362">
        <v>2022</v>
      </c>
      <c r="B2362" s="35" t="s">
        <v>41</v>
      </c>
      <c r="C2362" s="35" t="s">
        <v>95</v>
      </c>
      <c r="D2362" s="35" t="s">
        <v>138</v>
      </c>
      <c r="E2362" s="35" t="s">
        <v>36</v>
      </c>
      <c r="F2362" s="35" t="s">
        <v>90</v>
      </c>
      <c r="G2362" s="35" t="s">
        <v>144</v>
      </c>
      <c r="H2362" t="b">
        <v>0</v>
      </c>
      <c r="I2362">
        <v>301</v>
      </c>
      <c r="J2362" s="35" t="s">
        <v>139</v>
      </c>
    </row>
    <row r="2363" spans="1:10" x14ac:dyDescent="0.4">
      <c r="A2363">
        <v>2022</v>
      </c>
      <c r="B2363" s="35" t="s">
        <v>41</v>
      </c>
      <c r="C2363" s="35" t="s">
        <v>95</v>
      </c>
      <c r="D2363" s="35" t="s">
        <v>138</v>
      </c>
      <c r="E2363" s="35" t="s">
        <v>37</v>
      </c>
      <c r="F2363" s="35" t="s">
        <v>91</v>
      </c>
      <c r="G2363" s="35" t="s">
        <v>138</v>
      </c>
      <c r="H2363" t="b">
        <v>0</v>
      </c>
      <c r="I2363">
        <v>16</v>
      </c>
      <c r="J2363" s="35" t="s">
        <v>139</v>
      </c>
    </row>
    <row r="2364" spans="1:10" x14ac:dyDescent="0.4">
      <c r="A2364">
        <v>2022</v>
      </c>
      <c r="B2364" s="35" t="s">
        <v>41</v>
      </c>
      <c r="C2364" s="35" t="s">
        <v>95</v>
      </c>
      <c r="D2364" s="35" t="s">
        <v>138</v>
      </c>
      <c r="E2364" s="35" t="s">
        <v>38</v>
      </c>
      <c r="F2364" s="35" t="s">
        <v>92</v>
      </c>
      <c r="G2364" s="35" t="s">
        <v>136</v>
      </c>
      <c r="H2364" t="b">
        <v>0</v>
      </c>
      <c r="I2364">
        <v>25</v>
      </c>
      <c r="J2364" s="35" t="s">
        <v>139</v>
      </c>
    </row>
    <row r="2365" spans="1:10" x14ac:dyDescent="0.4">
      <c r="A2365">
        <v>2022</v>
      </c>
      <c r="B2365" s="35" t="s">
        <v>41</v>
      </c>
      <c r="C2365" s="35" t="s">
        <v>95</v>
      </c>
      <c r="D2365" s="35" t="s">
        <v>138</v>
      </c>
      <c r="E2365" s="35" t="s">
        <v>39</v>
      </c>
      <c r="F2365" s="35" t="s">
        <v>93</v>
      </c>
      <c r="G2365" s="35" t="s">
        <v>140</v>
      </c>
      <c r="H2365" t="b">
        <v>0</v>
      </c>
      <c r="I2365">
        <v>921</v>
      </c>
      <c r="J2365" s="35" t="s">
        <v>139</v>
      </c>
    </row>
    <row r="2366" spans="1:10" x14ac:dyDescent="0.4">
      <c r="A2366">
        <v>2022</v>
      </c>
      <c r="B2366" s="35" t="s">
        <v>41</v>
      </c>
      <c r="C2366" s="35" t="s">
        <v>95</v>
      </c>
      <c r="D2366" s="35" t="s">
        <v>138</v>
      </c>
      <c r="E2366" s="35" t="s">
        <v>148</v>
      </c>
      <c r="F2366" s="35" t="s">
        <v>109</v>
      </c>
      <c r="G2366" s="35" t="s">
        <v>143</v>
      </c>
      <c r="H2366" t="b">
        <v>0</v>
      </c>
      <c r="I2366">
        <v>4</v>
      </c>
      <c r="J2366" s="35" t="s">
        <v>139</v>
      </c>
    </row>
    <row r="2367" spans="1:10" x14ac:dyDescent="0.4">
      <c r="A2367">
        <v>2022</v>
      </c>
      <c r="B2367" s="35" t="s">
        <v>41</v>
      </c>
      <c r="C2367" s="35" t="s">
        <v>95</v>
      </c>
      <c r="D2367" s="35" t="s">
        <v>138</v>
      </c>
      <c r="E2367" s="35" t="s">
        <v>40</v>
      </c>
      <c r="F2367" s="35" t="s">
        <v>94</v>
      </c>
      <c r="G2367" s="35" t="s">
        <v>140</v>
      </c>
      <c r="H2367" t="b">
        <v>0</v>
      </c>
      <c r="I2367">
        <v>81</v>
      </c>
      <c r="J2367" s="35" t="s">
        <v>139</v>
      </c>
    </row>
    <row r="2368" spans="1:10" x14ac:dyDescent="0.4">
      <c r="A2368">
        <v>2022</v>
      </c>
      <c r="B2368" s="35" t="s">
        <v>41</v>
      </c>
      <c r="C2368" s="35" t="s">
        <v>95</v>
      </c>
      <c r="D2368" s="35" t="s">
        <v>138</v>
      </c>
      <c r="E2368" s="35" t="s">
        <v>41</v>
      </c>
      <c r="F2368" s="35" t="s">
        <v>95</v>
      </c>
      <c r="G2368" s="35" t="s">
        <v>138</v>
      </c>
      <c r="H2368" t="b">
        <v>0</v>
      </c>
      <c r="I2368">
        <v>32360</v>
      </c>
      <c r="J2368" s="35" t="s">
        <v>137</v>
      </c>
    </row>
    <row r="2369" spans="1:10" x14ac:dyDescent="0.4">
      <c r="A2369">
        <v>2022</v>
      </c>
      <c r="B2369" s="35" t="s">
        <v>41</v>
      </c>
      <c r="C2369" s="35" t="s">
        <v>95</v>
      </c>
      <c r="D2369" s="35" t="s">
        <v>138</v>
      </c>
      <c r="E2369" s="35" t="s">
        <v>42</v>
      </c>
      <c r="F2369" s="35" t="s">
        <v>96</v>
      </c>
      <c r="G2369" s="35" t="s">
        <v>136</v>
      </c>
      <c r="H2369" t="b">
        <v>0</v>
      </c>
      <c r="I2369">
        <v>3</v>
      </c>
      <c r="J2369" s="35" t="s">
        <v>139</v>
      </c>
    </row>
    <row r="2370" spans="1:10" x14ac:dyDescent="0.4">
      <c r="A2370">
        <v>2022</v>
      </c>
      <c r="B2370" s="35" t="s">
        <v>41</v>
      </c>
      <c r="C2370" s="35" t="s">
        <v>95</v>
      </c>
      <c r="D2370" s="35" t="s">
        <v>138</v>
      </c>
      <c r="E2370" s="35" t="s">
        <v>43</v>
      </c>
      <c r="F2370" s="35" t="s">
        <v>97</v>
      </c>
      <c r="G2370" s="35" t="s">
        <v>138</v>
      </c>
      <c r="H2370" t="b">
        <v>0</v>
      </c>
      <c r="I2370">
        <v>293</v>
      </c>
      <c r="J2370" s="35" t="s">
        <v>139</v>
      </c>
    </row>
    <row r="2371" spans="1:10" x14ac:dyDescent="0.4">
      <c r="A2371">
        <v>2022</v>
      </c>
      <c r="B2371" s="35" t="s">
        <v>41</v>
      </c>
      <c r="C2371" s="35" t="s">
        <v>95</v>
      </c>
      <c r="D2371" s="35" t="s">
        <v>138</v>
      </c>
      <c r="E2371" s="35" t="s">
        <v>44</v>
      </c>
      <c r="F2371" s="35" t="s">
        <v>98</v>
      </c>
      <c r="G2371" s="35" t="s">
        <v>138</v>
      </c>
      <c r="H2371" t="b">
        <v>0</v>
      </c>
      <c r="I2371">
        <v>286</v>
      </c>
      <c r="J2371" s="35" t="s">
        <v>139</v>
      </c>
    </row>
    <row r="2372" spans="1:10" x14ac:dyDescent="0.4">
      <c r="A2372">
        <v>2022</v>
      </c>
      <c r="B2372" s="35" t="s">
        <v>41</v>
      </c>
      <c r="C2372" s="35" t="s">
        <v>95</v>
      </c>
      <c r="D2372" s="35" t="s">
        <v>138</v>
      </c>
      <c r="E2372" s="35" t="s">
        <v>145</v>
      </c>
      <c r="F2372" s="35" t="s">
        <v>146</v>
      </c>
      <c r="G2372" s="35" t="s">
        <v>147</v>
      </c>
      <c r="H2372" t="b">
        <v>0</v>
      </c>
      <c r="I2372">
        <v>266</v>
      </c>
      <c r="J2372" s="35" t="s">
        <v>139</v>
      </c>
    </row>
    <row r="2373" spans="1:10" x14ac:dyDescent="0.4">
      <c r="A2373">
        <v>2022</v>
      </c>
      <c r="B2373" s="35" t="s">
        <v>41</v>
      </c>
      <c r="C2373" s="35" t="s">
        <v>95</v>
      </c>
      <c r="D2373" s="35" t="s">
        <v>138</v>
      </c>
      <c r="E2373" s="35" t="s">
        <v>45</v>
      </c>
      <c r="F2373" s="35" t="s">
        <v>99</v>
      </c>
      <c r="G2373" s="35" t="s">
        <v>136</v>
      </c>
      <c r="H2373" t="b">
        <v>0</v>
      </c>
      <c r="I2373">
        <v>7</v>
      </c>
      <c r="J2373" s="35" t="s">
        <v>139</v>
      </c>
    </row>
    <row r="2374" spans="1:10" x14ac:dyDescent="0.4">
      <c r="A2374">
        <v>2022</v>
      </c>
      <c r="B2374" s="35" t="s">
        <v>41</v>
      </c>
      <c r="C2374" s="35" t="s">
        <v>95</v>
      </c>
      <c r="D2374" s="35" t="s">
        <v>138</v>
      </c>
      <c r="E2374" s="35" t="s">
        <v>47</v>
      </c>
      <c r="F2374" s="35" t="s">
        <v>101</v>
      </c>
      <c r="G2374" s="35" t="s">
        <v>138</v>
      </c>
      <c r="H2374" t="b">
        <v>0</v>
      </c>
      <c r="I2374">
        <v>794</v>
      </c>
      <c r="J2374" s="35" t="s">
        <v>139</v>
      </c>
    </row>
    <row r="2375" spans="1:10" x14ac:dyDescent="0.4">
      <c r="A2375">
        <v>2022</v>
      </c>
      <c r="B2375" s="35" t="s">
        <v>41</v>
      </c>
      <c r="C2375" s="35" t="s">
        <v>95</v>
      </c>
      <c r="D2375" s="35" t="s">
        <v>138</v>
      </c>
      <c r="E2375" s="35" t="s">
        <v>149</v>
      </c>
      <c r="F2375" s="35" t="s">
        <v>110</v>
      </c>
      <c r="G2375" s="35" t="s">
        <v>143</v>
      </c>
      <c r="H2375" t="b">
        <v>0</v>
      </c>
      <c r="I2375">
        <v>2</v>
      </c>
      <c r="J2375" s="35" t="s">
        <v>139</v>
      </c>
    </row>
    <row r="2376" spans="1:10" x14ac:dyDescent="0.4">
      <c r="A2376">
        <v>2022</v>
      </c>
      <c r="B2376" s="35" t="s">
        <v>41</v>
      </c>
      <c r="C2376" s="35" t="s">
        <v>95</v>
      </c>
      <c r="D2376" s="35" t="s">
        <v>138</v>
      </c>
      <c r="E2376" s="35" t="s">
        <v>46</v>
      </c>
      <c r="F2376" s="35" t="s">
        <v>100</v>
      </c>
      <c r="G2376" s="35" t="s">
        <v>140</v>
      </c>
      <c r="H2376" t="b">
        <v>0</v>
      </c>
      <c r="I2376">
        <v>45</v>
      </c>
      <c r="J2376" s="35" t="s">
        <v>139</v>
      </c>
    </row>
    <row r="2377" spans="1:10" x14ac:dyDescent="0.4">
      <c r="A2377">
        <v>2022</v>
      </c>
      <c r="B2377" s="35" t="s">
        <v>41</v>
      </c>
      <c r="C2377" s="35" t="s">
        <v>95</v>
      </c>
      <c r="D2377" s="35" t="s">
        <v>138</v>
      </c>
      <c r="E2377" s="35" t="s">
        <v>48</v>
      </c>
      <c r="F2377" s="35" t="s">
        <v>102</v>
      </c>
      <c r="G2377" s="35" t="s">
        <v>136</v>
      </c>
      <c r="H2377" t="b">
        <v>0</v>
      </c>
      <c r="I2377">
        <v>47</v>
      </c>
      <c r="J2377" s="35" t="s">
        <v>139</v>
      </c>
    </row>
    <row r="2378" spans="1:10" x14ac:dyDescent="0.4">
      <c r="A2378">
        <v>2022</v>
      </c>
      <c r="B2378" s="35" t="s">
        <v>41</v>
      </c>
      <c r="C2378" s="35" t="s">
        <v>95</v>
      </c>
      <c r="D2378" s="35" t="s">
        <v>138</v>
      </c>
      <c r="E2378" s="35" t="s">
        <v>50</v>
      </c>
      <c r="F2378" s="35" t="s">
        <v>104</v>
      </c>
      <c r="G2378" s="35" t="s">
        <v>144</v>
      </c>
      <c r="H2378" t="b">
        <v>0</v>
      </c>
      <c r="I2378">
        <v>82</v>
      </c>
      <c r="J2378" s="35" t="s">
        <v>139</v>
      </c>
    </row>
    <row r="2379" spans="1:10" x14ac:dyDescent="0.4">
      <c r="A2379">
        <v>2022</v>
      </c>
      <c r="B2379" s="35" t="s">
        <v>41</v>
      </c>
      <c r="C2379" s="35" t="s">
        <v>95</v>
      </c>
      <c r="D2379" s="35" t="s">
        <v>138</v>
      </c>
      <c r="E2379" s="35" t="s">
        <v>49</v>
      </c>
      <c r="F2379" s="35" t="s">
        <v>103</v>
      </c>
      <c r="G2379" s="35" t="s">
        <v>138</v>
      </c>
      <c r="H2379" t="b">
        <v>0</v>
      </c>
      <c r="I2379">
        <v>43</v>
      </c>
      <c r="J2379" s="35" t="s">
        <v>139</v>
      </c>
    </row>
    <row r="2380" spans="1:10" x14ac:dyDescent="0.4">
      <c r="A2380">
        <v>2022</v>
      </c>
      <c r="B2380" s="35" t="s">
        <v>41</v>
      </c>
      <c r="C2380" s="35" t="s">
        <v>95</v>
      </c>
      <c r="D2380" s="35" t="s">
        <v>138</v>
      </c>
      <c r="E2380" s="35" t="s">
        <v>51</v>
      </c>
      <c r="F2380" s="35" t="s">
        <v>105</v>
      </c>
      <c r="G2380" s="35" t="s">
        <v>136</v>
      </c>
      <c r="H2380" t="b">
        <v>0</v>
      </c>
      <c r="I2380">
        <v>6</v>
      </c>
      <c r="J2380" s="35" t="s">
        <v>139</v>
      </c>
    </row>
    <row r="2381" spans="1:10" x14ac:dyDescent="0.4">
      <c r="A2381">
        <v>2022</v>
      </c>
      <c r="B2381" s="35" t="s">
        <v>42</v>
      </c>
      <c r="C2381" s="35" t="s">
        <v>96</v>
      </c>
      <c r="D2381" s="35" t="s">
        <v>136</v>
      </c>
      <c r="E2381" s="35" t="s">
        <v>161</v>
      </c>
      <c r="F2381" s="35" t="s">
        <v>162</v>
      </c>
      <c r="G2381" s="35" t="s">
        <v>161</v>
      </c>
      <c r="H2381" t="b">
        <v>0</v>
      </c>
      <c r="I2381">
        <v>8461</v>
      </c>
      <c r="J2381" s="35" t="s">
        <v>139</v>
      </c>
    </row>
    <row r="2382" spans="1:10" x14ac:dyDescent="0.4">
      <c r="A2382">
        <v>2022</v>
      </c>
      <c r="B2382" s="35" t="s">
        <v>42</v>
      </c>
      <c r="C2382" s="35" t="s">
        <v>96</v>
      </c>
      <c r="D2382" s="35" t="s">
        <v>136</v>
      </c>
      <c r="E2382" s="35" t="s">
        <v>2</v>
      </c>
      <c r="F2382" s="35" t="s">
        <v>57</v>
      </c>
      <c r="G2382" s="35" t="s">
        <v>136</v>
      </c>
      <c r="H2382" t="b">
        <v>0</v>
      </c>
      <c r="I2382">
        <v>12</v>
      </c>
      <c r="J2382" s="35" t="s">
        <v>139</v>
      </c>
    </row>
    <row r="2383" spans="1:10" x14ac:dyDescent="0.4">
      <c r="A2383">
        <v>2022</v>
      </c>
      <c r="B2383" s="35" t="s">
        <v>42</v>
      </c>
      <c r="C2383" s="35" t="s">
        <v>96</v>
      </c>
      <c r="D2383" s="35" t="s">
        <v>136</v>
      </c>
      <c r="E2383" s="35" t="s">
        <v>1</v>
      </c>
      <c r="F2383" s="35" t="s">
        <v>56</v>
      </c>
      <c r="G2383" s="35" t="s">
        <v>138</v>
      </c>
      <c r="H2383" t="b">
        <v>0</v>
      </c>
      <c r="I2383">
        <v>6</v>
      </c>
      <c r="J2383" s="35" t="s">
        <v>139</v>
      </c>
    </row>
    <row r="2384" spans="1:10" x14ac:dyDescent="0.4">
      <c r="A2384">
        <v>2022</v>
      </c>
      <c r="B2384" s="35" t="s">
        <v>42</v>
      </c>
      <c r="C2384" s="35" t="s">
        <v>96</v>
      </c>
      <c r="D2384" s="35" t="s">
        <v>136</v>
      </c>
      <c r="E2384" s="35" t="s">
        <v>4</v>
      </c>
      <c r="F2384" s="35" t="s">
        <v>59</v>
      </c>
      <c r="G2384" s="35" t="s">
        <v>138</v>
      </c>
      <c r="H2384" t="b">
        <v>0</v>
      </c>
      <c r="I2384">
        <v>12</v>
      </c>
      <c r="J2384" s="35" t="s">
        <v>139</v>
      </c>
    </row>
    <row r="2385" spans="1:10" x14ac:dyDescent="0.4">
      <c r="A2385">
        <v>2022</v>
      </c>
      <c r="B2385" s="35" t="s">
        <v>42</v>
      </c>
      <c r="C2385" s="35" t="s">
        <v>96</v>
      </c>
      <c r="D2385" s="35" t="s">
        <v>136</v>
      </c>
      <c r="E2385" s="35" t="s">
        <v>3</v>
      </c>
      <c r="F2385" s="35" t="s">
        <v>58</v>
      </c>
      <c r="G2385" s="35" t="s">
        <v>136</v>
      </c>
      <c r="H2385" t="b">
        <v>0</v>
      </c>
      <c r="I2385">
        <v>31</v>
      </c>
      <c r="J2385" s="35" t="s">
        <v>139</v>
      </c>
    </row>
    <row r="2386" spans="1:10" x14ac:dyDescent="0.4">
      <c r="A2386">
        <v>2022</v>
      </c>
      <c r="B2386" s="35" t="s">
        <v>42</v>
      </c>
      <c r="C2386" s="35" t="s">
        <v>96</v>
      </c>
      <c r="D2386" s="35" t="s">
        <v>136</v>
      </c>
      <c r="E2386" s="35" t="s">
        <v>5</v>
      </c>
      <c r="F2386" s="35" t="s">
        <v>60</v>
      </c>
      <c r="G2386" s="35" t="s">
        <v>136</v>
      </c>
      <c r="H2386" t="b">
        <v>0</v>
      </c>
      <c r="I2386">
        <v>56</v>
      </c>
      <c r="J2386" s="35" t="s">
        <v>139</v>
      </c>
    </row>
    <row r="2387" spans="1:10" x14ac:dyDescent="0.4">
      <c r="A2387">
        <v>2022</v>
      </c>
      <c r="B2387" s="35" t="s">
        <v>42</v>
      </c>
      <c r="C2387" s="35" t="s">
        <v>96</v>
      </c>
      <c r="D2387" s="35" t="s">
        <v>136</v>
      </c>
      <c r="E2387" s="35" t="s">
        <v>6</v>
      </c>
      <c r="F2387" s="35" t="s">
        <v>61</v>
      </c>
      <c r="G2387" s="35" t="s">
        <v>136</v>
      </c>
      <c r="H2387" t="b">
        <v>0</v>
      </c>
      <c r="I2387">
        <v>184</v>
      </c>
      <c r="J2387" s="35" t="s">
        <v>139</v>
      </c>
    </row>
    <row r="2388" spans="1:10" x14ac:dyDescent="0.4">
      <c r="A2388">
        <v>2022</v>
      </c>
      <c r="B2388" s="35" t="s">
        <v>42</v>
      </c>
      <c r="C2388" s="35" t="s">
        <v>96</v>
      </c>
      <c r="D2388" s="35" t="s">
        <v>136</v>
      </c>
      <c r="E2388" s="35" t="s">
        <v>7</v>
      </c>
      <c r="F2388" s="35" t="s">
        <v>62</v>
      </c>
      <c r="G2388" s="35" t="s">
        <v>140</v>
      </c>
      <c r="H2388" t="b">
        <v>0</v>
      </c>
      <c r="I2388">
        <v>2</v>
      </c>
      <c r="J2388" s="35" t="s">
        <v>139</v>
      </c>
    </row>
    <row r="2389" spans="1:10" x14ac:dyDescent="0.4">
      <c r="A2389">
        <v>2022</v>
      </c>
      <c r="B2389" s="35" t="s">
        <v>42</v>
      </c>
      <c r="C2389" s="35" t="s">
        <v>96</v>
      </c>
      <c r="D2389" s="35" t="s">
        <v>136</v>
      </c>
      <c r="E2389" s="35" t="s">
        <v>8</v>
      </c>
      <c r="F2389" s="35" t="s">
        <v>63</v>
      </c>
      <c r="G2389" s="35" t="s">
        <v>138</v>
      </c>
      <c r="H2389" t="b">
        <v>0</v>
      </c>
      <c r="I2389">
        <v>1</v>
      </c>
      <c r="J2389" s="35" t="s">
        <v>139</v>
      </c>
    </row>
    <row r="2390" spans="1:10" x14ac:dyDescent="0.4">
      <c r="A2390">
        <v>2022</v>
      </c>
      <c r="B2390" s="35" t="s">
        <v>42</v>
      </c>
      <c r="C2390" s="35" t="s">
        <v>96</v>
      </c>
      <c r="D2390" s="35" t="s">
        <v>136</v>
      </c>
      <c r="E2390" s="35" t="s">
        <v>141</v>
      </c>
      <c r="F2390" s="35" t="s">
        <v>142</v>
      </c>
      <c r="G2390" s="35" t="s">
        <v>143</v>
      </c>
      <c r="H2390" t="b">
        <v>0</v>
      </c>
      <c r="I2390">
        <v>208</v>
      </c>
      <c r="J2390" s="35" t="s">
        <v>139</v>
      </c>
    </row>
    <row r="2391" spans="1:10" x14ac:dyDescent="0.4">
      <c r="A2391">
        <v>2022</v>
      </c>
      <c r="B2391" s="35" t="s">
        <v>42</v>
      </c>
      <c r="C2391" s="35" t="s">
        <v>96</v>
      </c>
      <c r="D2391" s="35" t="s">
        <v>136</v>
      </c>
      <c r="E2391" s="35" t="s">
        <v>10</v>
      </c>
      <c r="F2391" s="35" t="s">
        <v>65</v>
      </c>
      <c r="G2391" s="35" t="s">
        <v>138</v>
      </c>
      <c r="H2391" t="b">
        <v>0</v>
      </c>
      <c r="I2391">
        <v>17</v>
      </c>
      <c r="J2391" s="35" t="s">
        <v>139</v>
      </c>
    </row>
    <row r="2392" spans="1:10" x14ac:dyDescent="0.4">
      <c r="A2392">
        <v>2022</v>
      </c>
      <c r="B2392" s="35" t="s">
        <v>42</v>
      </c>
      <c r="C2392" s="35" t="s">
        <v>96</v>
      </c>
      <c r="D2392" s="35" t="s">
        <v>136</v>
      </c>
      <c r="E2392" s="35" t="s">
        <v>11</v>
      </c>
      <c r="F2392" s="35" t="s">
        <v>66</v>
      </c>
      <c r="G2392" s="35" t="s">
        <v>138</v>
      </c>
      <c r="H2392" t="b">
        <v>0</v>
      </c>
      <c r="I2392">
        <v>3</v>
      </c>
      <c r="J2392" s="35" t="s">
        <v>139</v>
      </c>
    </row>
    <row r="2393" spans="1:10" x14ac:dyDescent="0.4">
      <c r="A2393">
        <v>2022</v>
      </c>
      <c r="B2393" s="35" t="s">
        <v>42</v>
      </c>
      <c r="C2393" s="35" t="s">
        <v>96</v>
      </c>
      <c r="D2393" s="35" t="s">
        <v>136</v>
      </c>
      <c r="E2393" s="35" t="s">
        <v>151</v>
      </c>
      <c r="F2393" s="35" t="s">
        <v>107</v>
      </c>
      <c r="G2393" s="35" t="s">
        <v>136</v>
      </c>
      <c r="H2393" t="b">
        <v>0</v>
      </c>
      <c r="I2393">
        <v>3</v>
      </c>
      <c r="J2393" s="35" t="s">
        <v>139</v>
      </c>
    </row>
    <row r="2394" spans="1:10" x14ac:dyDescent="0.4">
      <c r="A2394">
        <v>2022</v>
      </c>
      <c r="B2394" s="35" t="s">
        <v>42</v>
      </c>
      <c r="C2394" s="35" t="s">
        <v>96</v>
      </c>
      <c r="D2394" s="35" t="s">
        <v>136</v>
      </c>
      <c r="E2394" s="35" t="s">
        <v>12</v>
      </c>
      <c r="F2394" s="35" t="s">
        <v>67</v>
      </c>
      <c r="G2394" s="35" t="s">
        <v>136</v>
      </c>
      <c r="H2394" t="b">
        <v>0</v>
      </c>
      <c r="I2394">
        <v>6</v>
      </c>
      <c r="J2394" s="35" t="s">
        <v>139</v>
      </c>
    </row>
    <row r="2395" spans="1:10" x14ac:dyDescent="0.4">
      <c r="A2395">
        <v>2022</v>
      </c>
      <c r="B2395" s="35" t="s">
        <v>42</v>
      </c>
      <c r="C2395" s="35" t="s">
        <v>96</v>
      </c>
      <c r="D2395" s="35" t="s">
        <v>136</v>
      </c>
      <c r="E2395" s="35" t="s">
        <v>16</v>
      </c>
      <c r="F2395" s="35" t="s">
        <v>71</v>
      </c>
      <c r="G2395" s="35" t="s">
        <v>144</v>
      </c>
      <c r="H2395" t="b">
        <v>0</v>
      </c>
      <c r="I2395">
        <v>561</v>
      </c>
      <c r="J2395" s="35" t="s">
        <v>139</v>
      </c>
    </row>
    <row r="2396" spans="1:10" x14ac:dyDescent="0.4">
      <c r="A2396">
        <v>2022</v>
      </c>
      <c r="B2396" s="35" t="s">
        <v>42</v>
      </c>
      <c r="C2396" s="35" t="s">
        <v>96</v>
      </c>
      <c r="D2396" s="35" t="s">
        <v>136</v>
      </c>
      <c r="E2396" s="35" t="s">
        <v>13</v>
      </c>
      <c r="F2396" s="35" t="s">
        <v>68</v>
      </c>
      <c r="G2396" s="35" t="s">
        <v>136</v>
      </c>
      <c r="H2396" t="b">
        <v>0</v>
      </c>
      <c r="I2396">
        <v>11</v>
      </c>
      <c r="J2396" s="35" t="s">
        <v>139</v>
      </c>
    </row>
    <row r="2397" spans="1:10" x14ac:dyDescent="0.4">
      <c r="A2397">
        <v>2022</v>
      </c>
      <c r="B2397" s="35" t="s">
        <v>42</v>
      </c>
      <c r="C2397" s="35" t="s">
        <v>96</v>
      </c>
      <c r="D2397" s="35" t="s">
        <v>136</v>
      </c>
      <c r="E2397" s="35" t="s">
        <v>14</v>
      </c>
      <c r="F2397" s="35" t="s">
        <v>69</v>
      </c>
      <c r="G2397" s="35" t="s">
        <v>144</v>
      </c>
      <c r="H2397" t="b">
        <v>0</v>
      </c>
      <c r="I2397">
        <v>50</v>
      </c>
      <c r="J2397" s="35" t="s">
        <v>139</v>
      </c>
    </row>
    <row r="2398" spans="1:10" x14ac:dyDescent="0.4">
      <c r="A2398">
        <v>2022</v>
      </c>
      <c r="B2398" s="35" t="s">
        <v>42</v>
      </c>
      <c r="C2398" s="35" t="s">
        <v>96</v>
      </c>
      <c r="D2398" s="35" t="s">
        <v>136</v>
      </c>
      <c r="E2398" s="35" t="s">
        <v>15</v>
      </c>
      <c r="F2398" s="35" t="s">
        <v>70</v>
      </c>
      <c r="G2398" s="35" t="s">
        <v>144</v>
      </c>
      <c r="H2398" t="b">
        <v>0</v>
      </c>
      <c r="I2398">
        <v>5</v>
      </c>
      <c r="J2398" s="35" t="s">
        <v>139</v>
      </c>
    </row>
    <row r="2399" spans="1:10" x14ac:dyDescent="0.4">
      <c r="A2399">
        <v>2022</v>
      </c>
      <c r="B2399" s="35" t="s">
        <v>42</v>
      </c>
      <c r="C2399" s="35" t="s">
        <v>96</v>
      </c>
      <c r="D2399" s="35" t="s">
        <v>136</v>
      </c>
      <c r="E2399" s="35" t="s">
        <v>17</v>
      </c>
      <c r="F2399" s="35" t="s">
        <v>72</v>
      </c>
      <c r="G2399" s="35" t="s">
        <v>144</v>
      </c>
      <c r="H2399" t="b">
        <v>0</v>
      </c>
      <c r="I2399">
        <v>18</v>
      </c>
      <c r="J2399" s="35" t="s">
        <v>139</v>
      </c>
    </row>
    <row r="2400" spans="1:10" x14ac:dyDescent="0.4">
      <c r="A2400">
        <v>2022</v>
      </c>
      <c r="B2400" s="35" t="s">
        <v>42</v>
      </c>
      <c r="C2400" s="35" t="s">
        <v>96</v>
      </c>
      <c r="D2400" s="35" t="s">
        <v>136</v>
      </c>
      <c r="E2400" s="35" t="s">
        <v>18</v>
      </c>
      <c r="F2400" s="35" t="s">
        <v>73</v>
      </c>
      <c r="G2400" s="35" t="s">
        <v>138</v>
      </c>
      <c r="H2400" t="b">
        <v>0</v>
      </c>
      <c r="I2400">
        <v>4</v>
      </c>
      <c r="J2400" s="35" t="s">
        <v>139</v>
      </c>
    </row>
    <row r="2401" spans="1:10" x14ac:dyDescent="0.4">
      <c r="A2401">
        <v>2022</v>
      </c>
      <c r="B2401" s="35" t="s">
        <v>42</v>
      </c>
      <c r="C2401" s="35" t="s">
        <v>96</v>
      </c>
      <c r="D2401" s="35" t="s">
        <v>136</v>
      </c>
      <c r="E2401" s="35" t="s">
        <v>19</v>
      </c>
      <c r="F2401" s="35" t="s">
        <v>74</v>
      </c>
      <c r="G2401" s="35" t="s">
        <v>138</v>
      </c>
      <c r="H2401" t="b">
        <v>0</v>
      </c>
      <c r="I2401">
        <v>2</v>
      </c>
      <c r="J2401" s="35" t="s">
        <v>139</v>
      </c>
    </row>
    <row r="2402" spans="1:10" x14ac:dyDescent="0.4">
      <c r="A2402">
        <v>2022</v>
      </c>
      <c r="B2402" s="35" t="s">
        <v>42</v>
      </c>
      <c r="C2402" s="35" t="s">
        <v>96</v>
      </c>
      <c r="D2402" s="35" t="s">
        <v>136</v>
      </c>
      <c r="E2402" s="35" t="s">
        <v>22</v>
      </c>
      <c r="F2402" s="35" t="s">
        <v>77</v>
      </c>
      <c r="G2402" s="35" t="s">
        <v>140</v>
      </c>
      <c r="H2402" t="b">
        <v>0</v>
      </c>
      <c r="I2402">
        <v>2</v>
      </c>
      <c r="J2402" s="35" t="s">
        <v>139</v>
      </c>
    </row>
    <row r="2403" spans="1:10" x14ac:dyDescent="0.4">
      <c r="A2403">
        <v>2022</v>
      </c>
      <c r="B2403" s="35" t="s">
        <v>42</v>
      </c>
      <c r="C2403" s="35" t="s">
        <v>96</v>
      </c>
      <c r="D2403" s="35" t="s">
        <v>136</v>
      </c>
      <c r="E2403" s="35" t="s">
        <v>21</v>
      </c>
      <c r="F2403" s="35" t="s">
        <v>76</v>
      </c>
      <c r="G2403" s="35" t="s">
        <v>138</v>
      </c>
      <c r="H2403" t="b">
        <v>0</v>
      </c>
      <c r="I2403">
        <v>7</v>
      </c>
      <c r="J2403" s="35" t="s">
        <v>139</v>
      </c>
    </row>
    <row r="2404" spans="1:10" x14ac:dyDescent="0.4">
      <c r="A2404">
        <v>2022</v>
      </c>
      <c r="B2404" s="35" t="s">
        <v>42</v>
      </c>
      <c r="C2404" s="35" t="s">
        <v>96</v>
      </c>
      <c r="D2404" s="35" t="s">
        <v>136</v>
      </c>
      <c r="E2404" s="35" t="s">
        <v>23</v>
      </c>
      <c r="F2404" s="35" t="s">
        <v>78</v>
      </c>
      <c r="G2404" s="35" t="s">
        <v>144</v>
      </c>
      <c r="H2404" t="b">
        <v>0</v>
      </c>
      <c r="I2404">
        <v>14</v>
      </c>
      <c r="J2404" s="35" t="s">
        <v>139</v>
      </c>
    </row>
    <row r="2405" spans="1:10" x14ac:dyDescent="0.4">
      <c r="A2405">
        <v>2022</v>
      </c>
      <c r="B2405" s="35" t="s">
        <v>42</v>
      </c>
      <c r="C2405" s="35" t="s">
        <v>96</v>
      </c>
      <c r="D2405" s="35" t="s">
        <v>136</v>
      </c>
      <c r="E2405" s="35" t="s">
        <v>24</v>
      </c>
      <c r="F2405" s="35" t="s">
        <v>79</v>
      </c>
      <c r="G2405" s="35" t="s">
        <v>144</v>
      </c>
      <c r="H2405" t="b">
        <v>0</v>
      </c>
      <c r="I2405">
        <v>1291</v>
      </c>
      <c r="J2405" s="35" t="s">
        <v>139</v>
      </c>
    </row>
    <row r="2406" spans="1:10" x14ac:dyDescent="0.4">
      <c r="A2406">
        <v>2022</v>
      </c>
      <c r="B2406" s="35" t="s">
        <v>42</v>
      </c>
      <c r="C2406" s="35" t="s">
        <v>96</v>
      </c>
      <c r="D2406" s="35" t="s">
        <v>136</v>
      </c>
      <c r="E2406" s="35" t="s">
        <v>26</v>
      </c>
      <c r="F2406" s="35" t="s">
        <v>81</v>
      </c>
      <c r="G2406" s="35" t="s">
        <v>144</v>
      </c>
      <c r="H2406" t="b">
        <v>0</v>
      </c>
      <c r="I2406">
        <v>14</v>
      </c>
      <c r="J2406" s="35" t="s">
        <v>139</v>
      </c>
    </row>
    <row r="2407" spans="1:10" x14ac:dyDescent="0.4">
      <c r="A2407">
        <v>2022</v>
      </c>
      <c r="B2407" s="35" t="s">
        <v>42</v>
      </c>
      <c r="C2407" s="35" t="s">
        <v>96</v>
      </c>
      <c r="D2407" s="35" t="s">
        <v>136</v>
      </c>
      <c r="E2407" s="35" t="s">
        <v>25</v>
      </c>
      <c r="F2407" s="35" t="s">
        <v>80</v>
      </c>
      <c r="G2407" s="35" t="s">
        <v>138</v>
      </c>
      <c r="H2407" t="b">
        <v>0</v>
      </c>
      <c r="I2407">
        <v>1</v>
      </c>
      <c r="J2407" s="35" t="s">
        <v>139</v>
      </c>
    </row>
    <row r="2408" spans="1:10" x14ac:dyDescent="0.4">
      <c r="A2408">
        <v>2022</v>
      </c>
      <c r="B2408" s="35" t="s">
        <v>42</v>
      </c>
      <c r="C2408" s="35" t="s">
        <v>96</v>
      </c>
      <c r="D2408" s="35" t="s">
        <v>136</v>
      </c>
      <c r="E2408" s="35" t="s">
        <v>27</v>
      </c>
      <c r="F2408" s="35" t="s">
        <v>82</v>
      </c>
      <c r="G2408" s="35" t="s">
        <v>136</v>
      </c>
      <c r="H2408" t="b">
        <v>0</v>
      </c>
      <c r="I2408">
        <v>41</v>
      </c>
      <c r="J2408" s="35" t="s">
        <v>139</v>
      </c>
    </row>
    <row r="2409" spans="1:10" x14ac:dyDescent="0.4">
      <c r="A2409">
        <v>2022</v>
      </c>
      <c r="B2409" s="35" t="s">
        <v>42</v>
      </c>
      <c r="C2409" s="35" t="s">
        <v>96</v>
      </c>
      <c r="D2409" s="35" t="s">
        <v>136</v>
      </c>
      <c r="E2409" s="35" t="s">
        <v>34</v>
      </c>
      <c r="F2409" s="35" t="s">
        <v>89</v>
      </c>
      <c r="G2409" s="35" t="s">
        <v>138</v>
      </c>
      <c r="H2409" t="b">
        <v>0</v>
      </c>
      <c r="I2409">
        <v>2</v>
      </c>
      <c r="J2409" s="35" t="s">
        <v>139</v>
      </c>
    </row>
    <row r="2410" spans="1:10" x14ac:dyDescent="0.4">
      <c r="A2410">
        <v>2022</v>
      </c>
      <c r="B2410" s="35" t="s">
        <v>42</v>
      </c>
      <c r="C2410" s="35" t="s">
        <v>96</v>
      </c>
      <c r="D2410" s="35" t="s">
        <v>136</v>
      </c>
      <c r="E2410" s="35" t="s">
        <v>35</v>
      </c>
      <c r="F2410" s="35" t="s">
        <v>111</v>
      </c>
      <c r="G2410" s="35" t="s">
        <v>136</v>
      </c>
      <c r="H2410" t="b">
        <v>0</v>
      </c>
      <c r="I2410">
        <v>141</v>
      </c>
      <c r="J2410" s="35" t="s">
        <v>139</v>
      </c>
    </row>
    <row r="2411" spans="1:10" x14ac:dyDescent="0.4">
      <c r="A2411">
        <v>2022</v>
      </c>
      <c r="B2411" s="35" t="s">
        <v>42</v>
      </c>
      <c r="C2411" s="35" t="s">
        <v>96</v>
      </c>
      <c r="D2411" s="35" t="s">
        <v>136</v>
      </c>
      <c r="E2411" s="35" t="s">
        <v>28</v>
      </c>
      <c r="F2411" s="35" t="s">
        <v>83</v>
      </c>
      <c r="G2411" s="35" t="s">
        <v>144</v>
      </c>
      <c r="H2411" t="b">
        <v>0</v>
      </c>
      <c r="I2411">
        <v>484</v>
      </c>
      <c r="J2411" s="35" t="s">
        <v>139</v>
      </c>
    </row>
    <row r="2412" spans="1:10" x14ac:dyDescent="0.4">
      <c r="A2412">
        <v>2022</v>
      </c>
      <c r="B2412" s="35" t="s">
        <v>42</v>
      </c>
      <c r="C2412" s="35" t="s">
        <v>96</v>
      </c>
      <c r="D2412" s="35" t="s">
        <v>136</v>
      </c>
      <c r="E2412" s="35" t="s">
        <v>30</v>
      </c>
      <c r="F2412" s="35" t="s">
        <v>85</v>
      </c>
      <c r="G2412" s="35" t="s">
        <v>140</v>
      </c>
      <c r="H2412" t="b">
        <v>0</v>
      </c>
      <c r="I2412">
        <v>2</v>
      </c>
      <c r="J2412" s="35" t="s">
        <v>139</v>
      </c>
    </row>
    <row r="2413" spans="1:10" x14ac:dyDescent="0.4">
      <c r="A2413">
        <v>2022</v>
      </c>
      <c r="B2413" s="35" t="s">
        <v>42</v>
      </c>
      <c r="C2413" s="35" t="s">
        <v>96</v>
      </c>
      <c r="D2413" s="35" t="s">
        <v>136</v>
      </c>
      <c r="E2413" s="35" t="s">
        <v>31</v>
      </c>
      <c r="F2413" s="35" t="s">
        <v>86</v>
      </c>
      <c r="G2413" s="35" t="s">
        <v>140</v>
      </c>
      <c r="H2413" t="b">
        <v>0</v>
      </c>
      <c r="I2413">
        <v>4</v>
      </c>
      <c r="J2413" s="35" t="s">
        <v>139</v>
      </c>
    </row>
    <row r="2414" spans="1:10" x14ac:dyDescent="0.4">
      <c r="A2414">
        <v>2022</v>
      </c>
      <c r="B2414" s="35" t="s">
        <v>42</v>
      </c>
      <c r="C2414" s="35" t="s">
        <v>96</v>
      </c>
      <c r="D2414" s="35" t="s">
        <v>136</v>
      </c>
      <c r="E2414" s="35" t="s">
        <v>32</v>
      </c>
      <c r="F2414" s="35" t="s">
        <v>87</v>
      </c>
      <c r="G2414" s="35" t="s">
        <v>136</v>
      </c>
      <c r="H2414" t="b">
        <v>0</v>
      </c>
      <c r="I2414">
        <v>3</v>
      </c>
      <c r="J2414" s="35" t="s">
        <v>139</v>
      </c>
    </row>
    <row r="2415" spans="1:10" x14ac:dyDescent="0.4">
      <c r="A2415">
        <v>2022</v>
      </c>
      <c r="B2415" s="35" t="s">
        <v>42</v>
      </c>
      <c r="C2415" s="35" t="s">
        <v>96</v>
      </c>
      <c r="D2415" s="35" t="s">
        <v>136</v>
      </c>
      <c r="E2415" s="35" t="s">
        <v>29</v>
      </c>
      <c r="F2415" s="35" t="s">
        <v>84</v>
      </c>
      <c r="G2415" s="35" t="s">
        <v>136</v>
      </c>
      <c r="H2415" t="b">
        <v>0</v>
      </c>
      <c r="I2415">
        <v>18</v>
      </c>
      <c r="J2415" s="35" t="s">
        <v>139</v>
      </c>
    </row>
    <row r="2416" spans="1:10" x14ac:dyDescent="0.4">
      <c r="A2416">
        <v>2022</v>
      </c>
      <c r="B2416" s="35" t="s">
        <v>42</v>
      </c>
      <c r="C2416" s="35" t="s">
        <v>96</v>
      </c>
      <c r="D2416" s="35" t="s">
        <v>136</v>
      </c>
      <c r="E2416" s="35" t="s">
        <v>33</v>
      </c>
      <c r="F2416" s="35" t="s">
        <v>88</v>
      </c>
      <c r="G2416" s="35" t="s">
        <v>140</v>
      </c>
      <c r="H2416" t="b">
        <v>0</v>
      </c>
      <c r="I2416">
        <v>5</v>
      </c>
      <c r="J2416" s="35" t="s">
        <v>139</v>
      </c>
    </row>
    <row r="2417" spans="1:10" x14ac:dyDescent="0.4">
      <c r="A2417">
        <v>2022</v>
      </c>
      <c r="B2417" s="35" t="s">
        <v>42</v>
      </c>
      <c r="C2417" s="35" t="s">
        <v>96</v>
      </c>
      <c r="D2417" s="35" t="s">
        <v>136</v>
      </c>
      <c r="E2417" s="35" t="s">
        <v>36</v>
      </c>
      <c r="F2417" s="35" t="s">
        <v>90</v>
      </c>
      <c r="G2417" s="35" t="s">
        <v>144</v>
      </c>
      <c r="H2417" t="b">
        <v>0</v>
      </c>
      <c r="I2417">
        <v>5</v>
      </c>
      <c r="J2417" s="35" t="s">
        <v>139</v>
      </c>
    </row>
    <row r="2418" spans="1:10" x14ac:dyDescent="0.4">
      <c r="A2418">
        <v>2022</v>
      </c>
      <c r="B2418" s="35" t="s">
        <v>42</v>
      </c>
      <c r="C2418" s="35" t="s">
        <v>96</v>
      </c>
      <c r="D2418" s="35" t="s">
        <v>136</v>
      </c>
      <c r="E2418" s="35" t="s">
        <v>37</v>
      </c>
      <c r="F2418" s="35" t="s">
        <v>91</v>
      </c>
      <c r="G2418" s="35" t="s">
        <v>138</v>
      </c>
      <c r="H2418" t="b">
        <v>0</v>
      </c>
      <c r="I2418">
        <v>8</v>
      </c>
      <c r="J2418" s="35" t="s">
        <v>139</v>
      </c>
    </row>
    <row r="2419" spans="1:10" x14ac:dyDescent="0.4">
      <c r="A2419">
        <v>2022</v>
      </c>
      <c r="B2419" s="35" t="s">
        <v>42</v>
      </c>
      <c r="C2419" s="35" t="s">
        <v>96</v>
      </c>
      <c r="D2419" s="35" t="s">
        <v>136</v>
      </c>
      <c r="E2419" s="35" t="s">
        <v>38</v>
      </c>
      <c r="F2419" s="35" t="s">
        <v>92</v>
      </c>
      <c r="G2419" s="35" t="s">
        <v>136</v>
      </c>
      <c r="H2419" t="b">
        <v>0</v>
      </c>
      <c r="I2419">
        <v>11</v>
      </c>
      <c r="J2419" s="35" t="s">
        <v>139</v>
      </c>
    </row>
    <row r="2420" spans="1:10" x14ac:dyDescent="0.4">
      <c r="A2420">
        <v>2022</v>
      </c>
      <c r="B2420" s="35" t="s">
        <v>42</v>
      </c>
      <c r="C2420" s="35" t="s">
        <v>96</v>
      </c>
      <c r="D2420" s="35" t="s">
        <v>136</v>
      </c>
      <c r="E2420" s="35" t="s">
        <v>39</v>
      </c>
      <c r="F2420" s="35" t="s">
        <v>93</v>
      </c>
      <c r="G2420" s="35" t="s">
        <v>140</v>
      </c>
      <c r="H2420" t="b">
        <v>0</v>
      </c>
      <c r="I2420">
        <v>4</v>
      </c>
      <c r="J2420" s="35" t="s">
        <v>139</v>
      </c>
    </row>
    <row r="2421" spans="1:10" x14ac:dyDescent="0.4">
      <c r="A2421">
        <v>2022</v>
      </c>
      <c r="B2421" s="35" t="s">
        <v>42</v>
      </c>
      <c r="C2421" s="35" t="s">
        <v>96</v>
      </c>
      <c r="D2421" s="35" t="s">
        <v>136</v>
      </c>
      <c r="E2421" s="35" t="s">
        <v>40</v>
      </c>
      <c r="F2421" s="35" t="s">
        <v>94</v>
      </c>
      <c r="G2421" s="35" t="s">
        <v>140</v>
      </c>
      <c r="H2421" t="b">
        <v>0</v>
      </c>
      <c r="I2421">
        <v>1</v>
      </c>
      <c r="J2421" s="35" t="s">
        <v>139</v>
      </c>
    </row>
    <row r="2422" spans="1:10" x14ac:dyDescent="0.4">
      <c r="A2422">
        <v>2022</v>
      </c>
      <c r="B2422" s="35" t="s">
        <v>42</v>
      </c>
      <c r="C2422" s="35" t="s">
        <v>96</v>
      </c>
      <c r="D2422" s="35" t="s">
        <v>136</v>
      </c>
      <c r="E2422" s="35" t="s">
        <v>41</v>
      </c>
      <c r="F2422" s="35" t="s">
        <v>95</v>
      </c>
      <c r="G2422" s="35" t="s">
        <v>138</v>
      </c>
      <c r="H2422" t="b">
        <v>0</v>
      </c>
      <c r="I2422">
        <v>3</v>
      </c>
      <c r="J2422" s="35" t="s">
        <v>139</v>
      </c>
    </row>
    <row r="2423" spans="1:10" x14ac:dyDescent="0.4">
      <c r="A2423">
        <v>2022</v>
      </c>
      <c r="B2423" s="35" t="s">
        <v>42</v>
      </c>
      <c r="C2423" s="35" t="s">
        <v>96</v>
      </c>
      <c r="D2423" s="35" t="s">
        <v>136</v>
      </c>
      <c r="E2423" s="35" t="s">
        <v>42</v>
      </c>
      <c r="F2423" s="35" t="s">
        <v>96</v>
      </c>
      <c r="G2423" s="35" t="s">
        <v>136</v>
      </c>
      <c r="H2423" t="b">
        <v>0</v>
      </c>
      <c r="I2423">
        <v>5133</v>
      </c>
      <c r="J2423" s="35" t="s">
        <v>137</v>
      </c>
    </row>
    <row r="2424" spans="1:10" x14ac:dyDescent="0.4">
      <c r="A2424">
        <v>2022</v>
      </c>
      <c r="B2424" s="35" t="s">
        <v>42</v>
      </c>
      <c r="C2424" s="35" t="s">
        <v>96</v>
      </c>
      <c r="D2424" s="35" t="s">
        <v>136</v>
      </c>
      <c r="E2424" s="35" t="s">
        <v>43</v>
      </c>
      <c r="F2424" s="35" t="s">
        <v>97</v>
      </c>
      <c r="G2424" s="35" t="s">
        <v>138</v>
      </c>
      <c r="H2424" t="b">
        <v>0</v>
      </c>
      <c r="I2424">
        <v>2</v>
      </c>
      <c r="J2424" s="35" t="s">
        <v>139</v>
      </c>
    </row>
    <row r="2425" spans="1:10" x14ac:dyDescent="0.4">
      <c r="A2425">
        <v>2022</v>
      </c>
      <c r="B2425" s="35" t="s">
        <v>42</v>
      </c>
      <c r="C2425" s="35" t="s">
        <v>96</v>
      </c>
      <c r="D2425" s="35" t="s">
        <v>136</v>
      </c>
      <c r="E2425" s="35" t="s">
        <v>44</v>
      </c>
      <c r="F2425" s="35" t="s">
        <v>98</v>
      </c>
      <c r="G2425" s="35" t="s">
        <v>138</v>
      </c>
      <c r="H2425" t="b">
        <v>0</v>
      </c>
      <c r="I2425">
        <v>47</v>
      </c>
      <c r="J2425" s="35" t="s">
        <v>139</v>
      </c>
    </row>
    <row r="2426" spans="1:10" x14ac:dyDescent="0.4">
      <c r="A2426">
        <v>2022</v>
      </c>
      <c r="B2426" s="35" t="s">
        <v>42</v>
      </c>
      <c r="C2426" s="35" t="s">
        <v>96</v>
      </c>
      <c r="D2426" s="35" t="s">
        <v>136</v>
      </c>
      <c r="E2426" s="35" t="s">
        <v>145</v>
      </c>
      <c r="F2426" s="35" t="s">
        <v>146</v>
      </c>
      <c r="G2426" s="35" t="s">
        <v>147</v>
      </c>
      <c r="H2426" t="b">
        <v>0</v>
      </c>
      <c r="I2426">
        <v>18</v>
      </c>
      <c r="J2426" s="35" t="s">
        <v>139</v>
      </c>
    </row>
    <row r="2427" spans="1:10" x14ac:dyDescent="0.4">
      <c r="A2427">
        <v>2022</v>
      </c>
      <c r="B2427" s="35" t="s">
        <v>42</v>
      </c>
      <c r="C2427" s="35" t="s">
        <v>96</v>
      </c>
      <c r="D2427" s="35" t="s">
        <v>136</v>
      </c>
      <c r="E2427" s="35" t="s">
        <v>45</v>
      </c>
      <c r="F2427" s="35" t="s">
        <v>99</v>
      </c>
      <c r="G2427" s="35" t="s">
        <v>136</v>
      </c>
      <c r="H2427" t="b">
        <v>0</v>
      </c>
      <c r="I2427">
        <v>12</v>
      </c>
      <c r="J2427" s="35" t="s">
        <v>139</v>
      </c>
    </row>
    <row r="2428" spans="1:10" x14ac:dyDescent="0.4">
      <c r="A2428">
        <v>2022</v>
      </c>
      <c r="B2428" s="35" t="s">
        <v>42</v>
      </c>
      <c r="C2428" s="35" t="s">
        <v>96</v>
      </c>
      <c r="D2428" s="35" t="s">
        <v>136</v>
      </c>
      <c r="E2428" s="35" t="s">
        <v>47</v>
      </c>
      <c r="F2428" s="35" t="s">
        <v>101</v>
      </c>
      <c r="G2428" s="35" t="s">
        <v>138</v>
      </c>
      <c r="H2428" t="b">
        <v>0</v>
      </c>
      <c r="I2428">
        <v>6</v>
      </c>
      <c r="J2428" s="35" t="s">
        <v>139</v>
      </c>
    </row>
    <row r="2429" spans="1:10" x14ac:dyDescent="0.4">
      <c r="A2429">
        <v>2022</v>
      </c>
      <c r="B2429" s="35" t="s">
        <v>42</v>
      </c>
      <c r="C2429" s="35" t="s">
        <v>96</v>
      </c>
      <c r="D2429" s="35" t="s">
        <v>136</v>
      </c>
      <c r="E2429" s="35" t="s">
        <v>149</v>
      </c>
      <c r="F2429" s="35" t="s">
        <v>110</v>
      </c>
      <c r="G2429" s="35" t="s">
        <v>143</v>
      </c>
      <c r="H2429" t="b">
        <v>0</v>
      </c>
      <c r="I2429">
        <v>7</v>
      </c>
      <c r="J2429" s="35" t="s">
        <v>139</v>
      </c>
    </row>
    <row r="2430" spans="1:10" x14ac:dyDescent="0.4">
      <c r="A2430">
        <v>2022</v>
      </c>
      <c r="B2430" s="35" t="s">
        <v>42</v>
      </c>
      <c r="C2430" s="35" t="s">
        <v>96</v>
      </c>
      <c r="D2430" s="35" t="s">
        <v>136</v>
      </c>
      <c r="E2430" s="35" t="s">
        <v>46</v>
      </c>
      <c r="F2430" s="35" t="s">
        <v>100</v>
      </c>
      <c r="G2430" s="35" t="s">
        <v>140</v>
      </c>
      <c r="H2430" t="b">
        <v>0</v>
      </c>
      <c r="I2430">
        <v>1</v>
      </c>
      <c r="J2430" s="35" t="s">
        <v>139</v>
      </c>
    </row>
    <row r="2431" spans="1:10" x14ac:dyDescent="0.4">
      <c r="A2431">
        <v>2022</v>
      </c>
      <c r="B2431" s="35" t="s">
        <v>42</v>
      </c>
      <c r="C2431" s="35" t="s">
        <v>96</v>
      </c>
      <c r="D2431" s="35" t="s">
        <v>136</v>
      </c>
      <c r="E2431" s="35" t="s">
        <v>48</v>
      </c>
      <c r="F2431" s="35" t="s">
        <v>102</v>
      </c>
      <c r="G2431" s="35" t="s">
        <v>136</v>
      </c>
      <c r="H2431" t="b">
        <v>0</v>
      </c>
      <c r="I2431">
        <v>31</v>
      </c>
      <c r="J2431" s="35" t="s">
        <v>139</v>
      </c>
    </row>
    <row r="2432" spans="1:10" x14ac:dyDescent="0.4">
      <c r="A2432">
        <v>2022</v>
      </c>
      <c r="B2432" s="35" t="s">
        <v>42</v>
      </c>
      <c r="C2432" s="35" t="s">
        <v>96</v>
      </c>
      <c r="D2432" s="35" t="s">
        <v>136</v>
      </c>
      <c r="E2432" s="35" t="s">
        <v>50</v>
      </c>
      <c r="F2432" s="35" t="s">
        <v>104</v>
      </c>
      <c r="G2432" s="35" t="s">
        <v>144</v>
      </c>
      <c r="H2432" t="b">
        <v>0</v>
      </c>
      <c r="I2432">
        <v>79</v>
      </c>
      <c r="J2432" s="35" t="s">
        <v>139</v>
      </c>
    </row>
    <row r="2433" spans="1:10" x14ac:dyDescent="0.4">
      <c r="A2433">
        <v>2022</v>
      </c>
      <c r="B2433" s="35" t="s">
        <v>42</v>
      </c>
      <c r="C2433" s="35" t="s">
        <v>96</v>
      </c>
      <c r="D2433" s="35" t="s">
        <v>136</v>
      </c>
      <c r="E2433" s="35" t="s">
        <v>49</v>
      </c>
      <c r="F2433" s="35" t="s">
        <v>103</v>
      </c>
      <c r="G2433" s="35" t="s">
        <v>138</v>
      </c>
      <c r="H2433" t="b">
        <v>0</v>
      </c>
      <c r="I2433">
        <v>1</v>
      </c>
      <c r="J2433" s="35" t="s">
        <v>139</v>
      </c>
    </row>
    <row r="2434" spans="1:10" x14ac:dyDescent="0.4">
      <c r="A2434">
        <v>2022</v>
      </c>
      <c r="B2434" s="35" t="s">
        <v>42</v>
      </c>
      <c r="C2434" s="35" t="s">
        <v>96</v>
      </c>
      <c r="D2434" s="35" t="s">
        <v>136</v>
      </c>
      <c r="E2434" s="35" t="s">
        <v>51</v>
      </c>
      <c r="F2434" s="35" t="s">
        <v>105</v>
      </c>
      <c r="G2434" s="35" t="s">
        <v>136</v>
      </c>
      <c r="H2434" t="b">
        <v>0</v>
      </c>
      <c r="I2434">
        <v>99</v>
      </c>
      <c r="J2434" s="35" t="s">
        <v>139</v>
      </c>
    </row>
    <row r="2435" spans="1:10" x14ac:dyDescent="0.4">
      <c r="A2435">
        <v>2022</v>
      </c>
      <c r="B2435" s="35" t="s">
        <v>43</v>
      </c>
      <c r="C2435" s="35" t="s">
        <v>97</v>
      </c>
      <c r="D2435" s="35" t="s">
        <v>138</v>
      </c>
      <c r="E2435" s="35" t="s">
        <v>161</v>
      </c>
      <c r="F2435" s="35" t="s">
        <v>162</v>
      </c>
      <c r="G2435" s="35" t="s">
        <v>161</v>
      </c>
      <c r="H2435" t="b">
        <v>0</v>
      </c>
      <c r="I2435">
        <v>53568</v>
      </c>
      <c r="J2435" s="35" t="s">
        <v>139</v>
      </c>
    </row>
    <row r="2436" spans="1:10" x14ac:dyDescent="0.4">
      <c r="A2436">
        <v>2022</v>
      </c>
      <c r="B2436" s="35" t="s">
        <v>43</v>
      </c>
      <c r="C2436" s="35" t="s">
        <v>97</v>
      </c>
      <c r="D2436" s="35" t="s">
        <v>138</v>
      </c>
      <c r="E2436" s="35" t="s">
        <v>2</v>
      </c>
      <c r="F2436" s="35" t="s">
        <v>57</v>
      </c>
      <c r="G2436" s="35" t="s">
        <v>136</v>
      </c>
      <c r="H2436" t="b">
        <v>0</v>
      </c>
      <c r="I2436">
        <v>12</v>
      </c>
      <c r="J2436" s="35" t="s">
        <v>139</v>
      </c>
    </row>
    <row r="2437" spans="1:10" x14ac:dyDescent="0.4">
      <c r="A2437">
        <v>2022</v>
      </c>
      <c r="B2437" s="35" t="s">
        <v>43</v>
      </c>
      <c r="C2437" s="35" t="s">
        <v>97</v>
      </c>
      <c r="D2437" s="35" t="s">
        <v>138</v>
      </c>
      <c r="E2437" s="35" t="s">
        <v>1</v>
      </c>
      <c r="F2437" s="35" t="s">
        <v>56</v>
      </c>
      <c r="G2437" s="35" t="s">
        <v>138</v>
      </c>
      <c r="H2437" t="b">
        <v>0</v>
      </c>
      <c r="I2437">
        <v>623</v>
      </c>
      <c r="J2437" s="35" t="s">
        <v>139</v>
      </c>
    </row>
    <row r="2438" spans="1:10" x14ac:dyDescent="0.4">
      <c r="A2438">
        <v>2022</v>
      </c>
      <c r="B2438" s="35" t="s">
        <v>43</v>
      </c>
      <c r="C2438" s="35" t="s">
        <v>97</v>
      </c>
      <c r="D2438" s="35" t="s">
        <v>138</v>
      </c>
      <c r="E2438" s="35" t="s">
        <v>4</v>
      </c>
      <c r="F2438" s="35" t="s">
        <v>59</v>
      </c>
      <c r="G2438" s="35" t="s">
        <v>138</v>
      </c>
      <c r="H2438" t="b">
        <v>0</v>
      </c>
      <c r="I2438">
        <v>275</v>
      </c>
      <c r="J2438" s="35" t="s">
        <v>139</v>
      </c>
    </row>
    <row r="2439" spans="1:10" x14ac:dyDescent="0.4">
      <c r="A2439">
        <v>2022</v>
      </c>
      <c r="B2439" s="35" t="s">
        <v>43</v>
      </c>
      <c r="C2439" s="35" t="s">
        <v>97</v>
      </c>
      <c r="D2439" s="35" t="s">
        <v>138</v>
      </c>
      <c r="E2439" s="35" t="s">
        <v>3</v>
      </c>
      <c r="F2439" s="35" t="s">
        <v>58</v>
      </c>
      <c r="G2439" s="35" t="s">
        <v>136</v>
      </c>
      <c r="H2439" t="b">
        <v>0</v>
      </c>
      <c r="I2439">
        <v>116</v>
      </c>
      <c r="J2439" s="35" t="s">
        <v>139</v>
      </c>
    </row>
    <row r="2440" spans="1:10" x14ac:dyDescent="0.4">
      <c r="A2440">
        <v>2022</v>
      </c>
      <c r="B2440" s="35" t="s">
        <v>43</v>
      </c>
      <c r="C2440" s="35" t="s">
        <v>97</v>
      </c>
      <c r="D2440" s="35" t="s">
        <v>138</v>
      </c>
      <c r="E2440" s="35" t="s">
        <v>5</v>
      </c>
      <c r="F2440" s="35" t="s">
        <v>60</v>
      </c>
      <c r="G2440" s="35" t="s">
        <v>136</v>
      </c>
      <c r="H2440" t="b">
        <v>0</v>
      </c>
      <c r="I2440">
        <v>596</v>
      </c>
      <c r="J2440" s="35" t="s">
        <v>139</v>
      </c>
    </row>
    <row r="2441" spans="1:10" x14ac:dyDescent="0.4">
      <c r="A2441">
        <v>2022</v>
      </c>
      <c r="B2441" s="35" t="s">
        <v>43</v>
      </c>
      <c r="C2441" s="35" t="s">
        <v>97</v>
      </c>
      <c r="D2441" s="35" t="s">
        <v>138</v>
      </c>
      <c r="E2441" s="35" t="s">
        <v>6</v>
      </c>
      <c r="F2441" s="35" t="s">
        <v>61</v>
      </c>
      <c r="G2441" s="35" t="s">
        <v>136</v>
      </c>
      <c r="H2441" t="b">
        <v>0</v>
      </c>
      <c r="I2441">
        <v>149</v>
      </c>
      <c r="J2441" s="35" t="s">
        <v>139</v>
      </c>
    </row>
    <row r="2442" spans="1:10" x14ac:dyDescent="0.4">
      <c r="A2442">
        <v>2022</v>
      </c>
      <c r="B2442" s="35" t="s">
        <v>43</v>
      </c>
      <c r="C2442" s="35" t="s">
        <v>97</v>
      </c>
      <c r="D2442" s="35" t="s">
        <v>138</v>
      </c>
      <c r="E2442" s="35" t="s">
        <v>7</v>
      </c>
      <c r="F2442" s="35" t="s">
        <v>62</v>
      </c>
      <c r="G2442" s="35" t="s">
        <v>140</v>
      </c>
      <c r="H2442" t="b">
        <v>0</v>
      </c>
      <c r="I2442">
        <v>108</v>
      </c>
      <c r="J2442" s="35" t="s">
        <v>139</v>
      </c>
    </row>
    <row r="2443" spans="1:10" x14ac:dyDescent="0.4">
      <c r="A2443">
        <v>2022</v>
      </c>
      <c r="B2443" s="35" t="s">
        <v>43</v>
      </c>
      <c r="C2443" s="35" t="s">
        <v>97</v>
      </c>
      <c r="D2443" s="35" t="s">
        <v>138</v>
      </c>
      <c r="E2443" s="35" t="s">
        <v>9</v>
      </c>
      <c r="F2443" s="35" t="s">
        <v>64</v>
      </c>
      <c r="G2443" s="35" t="s">
        <v>138</v>
      </c>
      <c r="H2443" t="b">
        <v>0</v>
      </c>
      <c r="I2443">
        <v>22</v>
      </c>
      <c r="J2443" s="35" t="s">
        <v>139</v>
      </c>
    </row>
    <row r="2444" spans="1:10" x14ac:dyDescent="0.4">
      <c r="A2444">
        <v>2022</v>
      </c>
      <c r="B2444" s="35" t="s">
        <v>43</v>
      </c>
      <c r="C2444" s="35" t="s">
        <v>97</v>
      </c>
      <c r="D2444" s="35" t="s">
        <v>138</v>
      </c>
      <c r="E2444" s="35" t="s">
        <v>8</v>
      </c>
      <c r="F2444" s="35" t="s">
        <v>63</v>
      </c>
      <c r="G2444" s="35" t="s">
        <v>138</v>
      </c>
      <c r="H2444" t="b">
        <v>0</v>
      </c>
      <c r="I2444">
        <v>38</v>
      </c>
      <c r="J2444" s="35" t="s">
        <v>139</v>
      </c>
    </row>
    <row r="2445" spans="1:10" x14ac:dyDescent="0.4">
      <c r="A2445">
        <v>2022</v>
      </c>
      <c r="B2445" s="35" t="s">
        <v>43</v>
      </c>
      <c r="C2445" s="35" t="s">
        <v>97</v>
      </c>
      <c r="D2445" s="35" t="s">
        <v>138</v>
      </c>
      <c r="E2445" s="35" t="s">
        <v>141</v>
      </c>
      <c r="F2445" s="35" t="s">
        <v>142</v>
      </c>
      <c r="G2445" s="35" t="s">
        <v>143</v>
      </c>
      <c r="H2445" t="b">
        <v>0</v>
      </c>
      <c r="I2445">
        <v>677</v>
      </c>
      <c r="J2445" s="35" t="s">
        <v>139</v>
      </c>
    </row>
    <row r="2446" spans="1:10" x14ac:dyDescent="0.4">
      <c r="A2446">
        <v>2022</v>
      </c>
      <c r="B2446" s="35" t="s">
        <v>43</v>
      </c>
      <c r="C2446" s="35" t="s">
        <v>97</v>
      </c>
      <c r="D2446" s="35" t="s">
        <v>138</v>
      </c>
      <c r="E2446" s="35" t="s">
        <v>10</v>
      </c>
      <c r="F2446" s="35" t="s">
        <v>65</v>
      </c>
      <c r="G2446" s="35" t="s">
        <v>138</v>
      </c>
      <c r="H2446" t="b">
        <v>0</v>
      </c>
      <c r="I2446">
        <v>747</v>
      </c>
      <c r="J2446" s="35" t="s">
        <v>139</v>
      </c>
    </row>
    <row r="2447" spans="1:10" x14ac:dyDescent="0.4">
      <c r="A2447">
        <v>2022</v>
      </c>
      <c r="B2447" s="35" t="s">
        <v>43</v>
      </c>
      <c r="C2447" s="35" t="s">
        <v>97</v>
      </c>
      <c r="D2447" s="35" t="s">
        <v>138</v>
      </c>
      <c r="E2447" s="35" t="s">
        <v>11</v>
      </c>
      <c r="F2447" s="35" t="s">
        <v>66</v>
      </c>
      <c r="G2447" s="35" t="s">
        <v>138</v>
      </c>
      <c r="H2447" t="b">
        <v>0</v>
      </c>
      <c r="I2447">
        <v>2045</v>
      </c>
      <c r="J2447" s="35" t="s">
        <v>139</v>
      </c>
    </row>
    <row r="2448" spans="1:10" x14ac:dyDescent="0.4">
      <c r="A2448">
        <v>2022</v>
      </c>
      <c r="B2448" s="35" t="s">
        <v>43</v>
      </c>
      <c r="C2448" s="35" t="s">
        <v>97</v>
      </c>
      <c r="D2448" s="35" t="s">
        <v>138</v>
      </c>
      <c r="E2448" s="35" t="s">
        <v>151</v>
      </c>
      <c r="F2448" s="35" t="s">
        <v>107</v>
      </c>
      <c r="G2448" s="35" t="s">
        <v>136</v>
      </c>
      <c r="H2448" t="b">
        <v>0</v>
      </c>
      <c r="I2448">
        <v>2</v>
      </c>
      <c r="J2448" s="35" t="s">
        <v>139</v>
      </c>
    </row>
    <row r="2449" spans="1:10" x14ac:dyDescent="0.4">
      <c r="A2449">
        <v>2022</v>
      </c>
      <c r="B2449" s="35" t="s">
        <v>43</v>
      </c>
      <c r="C2449" s="35" t="s">
        <v>97</v>
      </c>
      <c r="D2449" s="35" t="s">
        <v>138</v>
      </c>
      <c r="E2449" s="35" t="s">
        <v>12</v>
      </c>
      <c r="F2449" s="35" t="s">
        <v>67</v>
      </c>
      <c r="G2449" s="35" t="s">
        <v>136</v>
      </c>
      <c r="H2449" t="b">
        <v>0</v>
      </c>
      <c r="I2449">
        <v>19</v>
      </c>
      <c r="J2449" s="35" t="s">
        <v>139</v>
      </c>
    </row>
    <row r="2450" spans="1:10" x14ac:dyDescent="0.4">
      <c r="A2450">
        <v>2022</v>
      </c>
      <c r="B2450" s="35" t="s">
        <v>43</v>
      </c>
      <c r="C2450" s="35" t="s">
        <v>97</v>
      </c>
      <c r="D2450" s="35" t="s">
        <v>138</v>
      </c>
      <c r="E2450" s="35" t="s">
        <v>16</v>
      </c>
      <c r="F2450" s="35" t="s">
        <v>71</v>
      </c>
      <c r="G2450" s="35" t="s">
        <v>144</v>
      </c>
      <c r="H2450" t="b">
        <v>0</v>
      </c>
      <c r="I2450">
        <v>35</v>
      </c>
      <c r="J2450" s="35" t="s">
        <v>139</v>
      </c>
    </row>
    <row r="2451" spans="1:10" x14ac:dyDescent="0.4">
      <c r="A2451">
        <v>2022</v>
      </c>
      <c r="B2451" s="35" t="s">
        <v>43</v>
      </c>
      <c r="C2451" s="35" t="s">
        <v>97</v>
      </c>
      <c r="D2451" s="35" t="s">
        <v>138</v>
      </c>
      <c r="E2451" s="35" t="s">
        <v>13</v>
      </c>
      <c r="F2451" s="35" t="s">
        <v>68</v>
      </c>
      <c r="G2451" s="35" t="s">
        <v>136</v>
      </c>
      <c r="H2451" t="b">
        <v>0</v>
      </c>
      <c r="I2451">
        <v>25</v>
      </c>
      <c r="J2451" s="35" t="s">
        <v>139</v>
      </c>
    </row>
    <row r="2452" spans="1:10" x14ac:dyDescent="0.4">
      <c r="A2452">
        <v>2022</v>
      </c>
      <c r="B2452" s="35" t="s">
        <v>43</v>
      </c>
      <c r="C2452" s="35" t="s">
        <v>97</v>
      </c>
      <c r="D2452" s="35" t="s">
        <v>138</v>
      </c>
      <c r="E2452" s="35" t="s">
        <v>14</v>
      </c>
      <c r="F2452" s="35" t="s">
        <v>69</v>
      </c>
      <c r="G2452" s="35" t="s">
        <v>144</v>
      </c>
      <c r="H2452" t="b">
        <v>0</v>
      </c>
      <c r="I2452">
        <v>921</v>
      </c>
      <c r="J2452" s="35" t="s">
        <v>139</v>
      </c>
    </row>
    <row r="2453" spans="1:10" x14ac:dyDescent="0.4">
      <c r="A2453">
        <v>2022</v>
      </c>
      <c r="B2453" s="35" t="s">
        <v>43</v>
      </c>
      <c r="C2453" s="35" t="s">
        <v>97</v>
      </c>
      <c r="D2453" s="35" t="s">
        <v>138</v>
      </c>
      <c r="E2453" s="35" t="s">
        <v>15</v>
      </c>
      <c r="F2453" s="35" t="s">
        <v>70</v>
      </c>
      <c r="G2453" s="35" t="s">
        <v>144</v>
      </c>
      <c r="H2453" t="b">
        <v>0</v>
      </c>
      <c r="I2453">
        <v>343</v>
      </c>
      <c r="J2453" s="35" t="s">
        <v>139</v>
      </c>
    </row>
    <row r="2454" spans="1:10" x14ac:dyDescent="0.4">
      <c r="A2454">
        <v>2022</v>
      </c>
      <c r="B2454" s="35" t="s">
        <v>43</v>
      </c>
      <c r="C2454" s="35" t="s">
        <v>97</v>
      </c>
      <c r="D2454" s="35" t="s">
        <v>138</v>
      </c>
      <c r="E2454" s="35" t="s">
        <v>17</v>
      </c>
      <c r="F2454" s="35" t="s">
        <v>72</v>
      </c>
      <c r="G2454" s="35" t="s">
        <v>144</v>
      </c>
      <c r="H2454" t="b">
        <v>0</v>
      </c>
      <c r="I2454">
        <v>44</v>
      </c>
      <c r="J2454" s="35" t="s">
        <v>139</v>
      </c>
    </row>
    <row r="2455" spans="1:10" x14ac:dyDescent="0.4">
      <c r="A2455">
        <v>2022</v>
      </c>
      <c r="B2455" s="35" t="s">
        <v>43</v>
      </c>
      <c r="C2455" s="35" t="s">
        <v>97</v>
      </c>
      <c r="D2455" s="35" t="s">
        <v>138</v>
      </c>
      <c r="E2455" s="35" t="s">
        <v>18</v>
      </c>
      <c r="F2455" s="35" t="s">
        <v>73</v>
      </c>
      <c r="G2455" s="35" t="s">
        <v>138</v>
      </c>
      <c r="H2455" t="b">
        <v>0</v>
      </c>
      <c r="I2455">
        <v>522</v>
      </c>
      <c r="J2455" s="35" t="s">
        <v>139</v>
      </c>
    </row>
    <row r="2456" spans="1:10" x14ac:dyDescent="0.4">
      <c r="A2456">
        <v>2022</v>
      </c>
      <c r="B2456" s="35" t="s">
        <v>43</v>
      </c>
      <c r="C2456" s="35" t="s">
        <v>97</v>
      </c>
      <c r="D2456" s="35" t="s">
        <v>138</v>
      </c>
      <c r="E2456" s="35" t="s">
        <v>19</v>
      </c>
      <c r="F2456" s="35" t="s">
        <v>74</v>
      </c>
      <c r="G2456" s="35" t="s">
        <v>138</v>
      </c>
      <c r="H2456" t="b">
        <v>0</v>
      </c>
      <c r="I2456">
        <v>158</v>
      </c>
      <c r="J2456" s="35" t="s">
        <v>139</v>
      </c>
    </row>
    <row r="2457" spans="1:10" x14ac:dyDescent="0.4">
      <c r="A2457">
        <v>2022</v>
      </c>
      <c r="B2457" s="35" t="s">
        <v>43</v>
      </c>
      <c r="C2457" s="35" t="s">
        <v>97</v>
      </c>
      <c r="D2457" s="35" t="s">
        <v>138</v>
      </c>
      <c r="E2457" s="35" t="s">
        <v>22</v>
      </c>
      <c r="F2457" s="35" t="s">
        <v>77</v>
      </c>
      <c r="G2457" s="35" t="s">
        <v>140</v>
      </c>
      <c r="H2457" t="b">
        <v>0</v>
      </c>
      <c r="I2457">
        <v>175</v>
      </c>
      <c r="J2457" s="35" t="s">
        <v>139</v>
      </c>
    </row>
    <row r="2458" spans="1:10" x14ac:dyDescent="0.4">
      <c r="A2458">
        <v>2022</v>
      </c>
      <c r="B2458" s="35" t="s">
        <v>43</v>
      </c>
      <c r="C2458" s="35" t="s">
        <v>97</v>
      </c>
      <c r="D2458" s="35" t="s">
        <v>138</v>
      </c>
      <c r="E2458" s="35" t="s">
        <v>21</v>
      </c>
      <c r="F2458" s="35" t="s">
        <v>76</v>
      </c>
      <c r="G2458" s="35" t="s">
        <v>138</v>
      </c>
      <c r="H2458" t="b">
        <v>0</v>
      </c>
      <c r="I2458">
        <v>329</v>
      </c>
      <c r="J2458" s="35" t="s">
        <v>139</v>
      </c>
    </row>
    <row r="2459" spans="1:10" x14ac:dyDescent="0.4">
      <c r="A2459">
        <v>2022</v>
      </c>
      <c r="B2459" s="35" t="s">
        <v>43</v>
      </c>
      <c r="C2459" s="35" t="s">
        <v>97</v>
      </c>
      <c r="D2459" s="35" t="s">
        <v>138</v>
      </c>
      <c r="E2459" s="35" t="s">
        <v>20</v>
      </c>
      <c r="F2459" s="35" t="s">
        <v>75</v>
      </c>
      <c r="G2459" s="35" t="s">
        <v>140</v>
      </c>
      <c r="H2459" t="b">
        <v>0</v>
      </c>
      <c r="I2459">
        <v>24</v>
      </c>
      <c r="J2459" s="35" t="s">
        <v>139</v>
      </c>
    </row>
    <row r="2460" spans="1:10" x14ac:dyDescent="0.4">
      <c r="A2460">
        <v>2022</v>
      </c>
      <c r="B2460" s="35" t="s">
        <v>43</v>
      </c>
      <c r="C2460" s="35" t="s">
        <v>97</v>
      </c>
      <c r="D2460" s="35" t="s">
        <v>138</v>
      </c>
      <c r="E2460" s="35" t="s">
        <v>23</v>
      </c>
      <c r="F2460" s="35" t="s">
        <v>78</v>
      </c>
      <c r="G2460" s="35" t="s">
        <v>144</v>
      </c>
      <c r="H2460" t="b">
        <v>0</v>
      </c>
      <c r="I2460">
        <v>304</v>
      </c>
      <c r="J2460" s="35" t="s">
        <v>139</v>
      </c>
    </row>
    <row r="2461" spans="1:10" x14ac:dyDescent="0.4">
      <c r="A2461">
        <v>2022</v>
      </c>
      <c r="B2461" s="35" t="s">
        <v>43</v>
      </c>
      <c r="C2461" s="35" t="s">
        <v>97</v>
      </c>
      <c r="D2461" s="35" t="s">
        <v>138</v>
      </c>
      <c r="E2461" s="35" t="s">
        <v>24</v>
      </c>
      <c r="F2461" s="35" t="s">
        <v>79</v>
      </c>
      <c r="G2461" s="35" t="s">
        <v>144</v>
      </c>
      <c r="H2461" t="b">
        <v>0</v>
      </c>
      <c r="I2461">
        <v>85</v>
      </c>
      <c r="J2461" s="35" t="s">
        <v>139</v>
      </c>
    </row>
    <row r="2462" spans="1:10" x14ac:dyDescent="0.4">
      <c r="A2462">
        <v>2022</v>
      </c>
      <c r="B2462" s="35" t="s">
        <v>43</v>
      </c>
      <c r="C2462" s="35" t="s">
        <v>97</v>
      </c>
      <c r="D2462" s="35" t="s">
        <v>138</v>
      </c>
      <c r="E2462" s="35" t="s">
        <v>26</v>
      </c>
      <c r="F2462" s="35" t="s">
        <v>81</v>
      </c>
      <c r="G2462" s="35" t="s">
        <v>144</v>
      </c>
      <c r="H2462" t="b">
        <v>0</v>
      </c>
      <c r="I2462">
        <v>329</v>
      </c>
      <c r="J2462" s="35" t="s">
        <v>139</v>
      </c>
    </row>
    <row r="2463" spans="1:10" x14ac:dyDescent="0.4">
      <c r="A2463">
        <v>2022</v>
      </c>
      <c r="B2463" s="35" t="s">
        <v>43</v>
      </c>
      <c r="C2463" s="35" t="s">
        <v>97</v>
      </c>
      <c r="D2463" s="35" t="s">
        <v>138</v>
      </c>
      <c r="E2463" s="35" t="s">
        <v>153</v>
      </c>
      <c r="F2463" s="35" t="s">
        <v>154</v>
      </c>
      <c r="G2463" s="35" t="s">
        <v>136</v>
      </c>
      <c r="H2463" t="b">
        <v>0</v>
      </c>
      <c r="I2463">
        <v>1</v>
      </c>
      <c r="J2463" s="35" t="s">
        <v>139</v>
      </c>
    </row>
    <row r="2464" spans="1:10" x14ac:dyDescent="0.4">
      <c r="A2464">
        <v>2022</v>
      </c>
      <c r="B2464" s="35" t="s">
        <v>43</v>
      </c>
      <c r="C2464" s="35" t="s">
        <v>97</v>
      </c>
      <c r="D2464" s="35" t="s">
        <v>138</v>
      </c>
      <c r="E2464" s="35" t="s">
        <v>25</v>
      </c>
      <c r="F2464" s="35" t="s">
        <v>80</v>
      </c>
      <c r="G2464" s="35" t="s">
        <v>138</v>
      </c>
      <c r="H2464" t="b">
        <v>0</v>
      </c>
      <c r="I2464">
        <v>397</v>
      </c>
      <c r="J2464" s="35" t="s">
        <v>139</v>
      </c>
    </row>
    <row r="2465" spans="1:10" x14ac:dyDescent="0.4">
      <c r="A2465">
        <v>2022</v>
      </c>
      <c r="B2465" s="35" t="s">
        <v>43</v>
      </c>
      <c r="C2465" s="35" t="s">
        <v>97</v>
      </c>
      <c r="D2465" s="35" t="s">
        <v>138</v>
      </c>
      <c r="E2465" s="35" t="s">
        <v>27</v>
      </c>
      <c r="F2465" s="35" t="s">
        <v>82</v>
      </c>
      <c r="G2465" s="35" t="s">
        <v>136</v>
      </c>
      <c r="H2465" t="b">
        <v>0</v>
      </c>
      <c r="I2465">
        <v>14</v>
      </c>
      <c r="J2465" s="35" t="s">
        <v>139</v>
      </c>
    </row>
    <row r="2466" spans="1:10" x14ac:dyDescent="0.4">
      <c r="A2466">
        <v>2022</v>
      </c>
      <c r="B2466" s="35" t="s">
        <v>43</v>
      </c>
      <c r="C2466" s="35" t="s">
        <v>97</v>
      </c>
      <c r="D2466" s="35" t="s">
        <v>138</v>
      </c>
      <c r="E2466" s="35" t="s">
        <v>34</v>
      </c>
      <c r="F2466" s="35" t="s">
        <v>89</v>
      </c>
      <c r="G2466" s="35" t="s">
        <v>138</v>
      </c>
      <c r="H2466" t="b">
        <v>0</v>
      </c>
      <c r="I2466">
        <v>792</v>
      </c>
      <c r="J2466" s="35" t="s">
        <v>139</v>
      </c>
    </row>
    <row r="2467" spans="1:10" x14ac:dyDescent="0.4">
      <c r="A2467">
        <v>2022</v>
      </c>
      <c r="B2467" s="35" t="s">
        <v>43</v>
      </c>
      <c r="C2467" s="35" t="s">
        <v>97</v>
      </c>
      <c r="D2467" s="35" t="s">
        <v>138</v>
      </c>
      <c r="E2467" s="35" t="s">
        <v>35</v>
      </c>
      <c r="F2467" s="35" t="s">
        <v>111</v>
      </c>
      <c r="G2467" s="35" t="s">
        <v>136</v>
      </c>
      <c r="H2467" t="b">
        <v>0</v>
      </c>
      <c r="I2467">
        <v>7</v>
      </c>
      <c r="J2467" s="35" t="s">
        <v>139</v>
      </c>
    </row>
    <row r="2468" spans="1:10" x14ac:dyDescent="0.4">
      <c r="A2468">
        <v>2022</v>
      </c>
      <c r="B2468" s="35" t="s">
        <v>43</v>
      </c>
      <c r="C2468" s="35" t="s">
        <v>97</v>
      </c>
      <c r="D2468" s="35" t="s">
        <v>138</v>
      </c>
      <c r="E2468" s="35" t="s">
        <v>28</v>
      </c>
      <c r="F2468" s="35" t="s">
        <v>83</v>
      </c>
      <c r="G2468" s="35" t="s">
        <v>144</v>
      </c>
      <c r="H2468" t="b">
        <v>0</v>
      </c>
      <c r="I2468">
        <v>27</v>
      </c>
      <c r="J2468" s="35" t="s">
        <v>139</v>
      </c>
    </row>
    <row r="2469" spans="1:10" x14ac:dyDescent="0.4">
      <c r="A2469">
        <v>2022</v>
      </c>
      <c r="B2469" s="35" t="s">
        <v>43</v>
      </c>
      <c r="C2469" s="35" t="s">
        <v>97</v>
      </c>
      <c r="D2469" s="35" t="s">
        <v>138</v>
      </c>
      <c r="E2469" s="35" t="s">
        <v>30</v>
      </c>
      <c r="F2469" s="35" t="s">
        <v>85</v>
      </c>
      <c r="G2469" s="35" t="s">
        <v>140</v>
      </c>
      <c r="H2469" t="b">
        <v>0</v>
      </c>
      <c r="I2469">
        <v>21</v>
      </c>
      <c r="J2469" s="35" t="s">
        <v>139</v>
      </c>
    </row>
    <row r="2470" spans="1:10" x14ac:dyDescent="0.4">
      <c r="A2470">
        <v>2022</v>
      </c>
      <c r="B2470" s="35" t="s">
        <v>43</v>
      </c>
      <c r="C2470" s="35" t="s">
        <v>97</v>
      </c>
      <c r="D2470" s="35" t="s">
        <v>138</v>
      </c>
      <c r="E2470" s="35" t="s">
        <v>31</v>
      </c>
      <c r="F2470" s="35" t="s">
        <v>86</v>
      </c>
      <c r="G2470" s="35" t="s">
        <v>140</v>
      </c>
      <c r="H2470" t="b">
        <v>0</v>
      </c>
      <c r="I2470">
        <v>331</v>
      </c>
      <c r="J2470" s="35" t="s">
        <v>139</v>
      </c>
    </row>
    <row r="2471" spans="1:10" x14ac:dyDescent="0.4">
      <c r="A2471">
        <v>2022</v>
      </c>
      <c r="B2471" s="35" t="s">
        <v>43</v>
      </c>
      <c r="C2471" s="35" t="s">
        <v>97</v>
      </c>
      <c r="D2471" s="35" t="s">
        <v>138</v>
      </c>
      <c r="E2471" s="35" t="s">
        <v>32</v>
      </c>
      <c r="F2471" s="35" t="s">
        <v>87</v>
      </c>
      <c r="G2471" s="35" t="s">
        <v>136</v>
      </c>
      <c r="H2471" t="b">
        <v>0</v>
      </c>
      <c r="I2471">
        <v>11</v>
      </c>
      <c r="J2471" s="35" t="s">
        <v>139</v>
      </c>
    </row>
    <row r="2472" spans="1:10" x14ac:dyDescent="0.4">
      <c r="A2472">
        <v>2022</v>
      </c>
      <c r="B2472" s="35" t="s">
        <v>43</v>
      </c>
      <c r="C2472" s="35" t="s">
        <v>97</v>
      </c>
      <c r="D2472" s="35" t="s">
        <v>138</v>
      </c>
      <c r="E2472" s="35" t="s">
        <v>29</v>
      </c>
      <c r="F2472" s="35" t="s">
        <v>84</v>
      </c>
      <c r="G2472" s="35" t="s">
        <v>136</v>
      </c>
      <c r="H2472" t="b">
        <v>0</v>
      </c>
      <c r="I2472">
        <v>31</v>
      </c>
      <c r="J2472" s="35" t="s">
        <v>139</v>
      </c>
    </row>
    <row r="2473" spans="1:10" x14ac:dyDescent="0.4">
      <c r="A2473">
        <v>2022</v>
      </c>
      <c r="B2473" s="35" t="s">
        <v>43</v>
      </c>
      <c r="C2473" s="35" t="s">
        <v>97</v>
      </c>
      <c r="D2473" s="35" t="s">
        <v>138</v>
      </c>
      <c r="E2473" s="35" t="s">
        <v>33</v>
      </c>
      <c r="F2473" s="35" t="s">
        <v>88</v>
      </c>
      <c r="G2473" s="35" t="s">
        <v>140</v>
      </c>
      <c r="H2473" t="b">
        <v>0</v>
      </c>
      <c r="I2473">
        <v>402</v>
      </c>
      <c r="J2473" s="35" t="s">
        <v>139</v>
      </c>
    </row>
    <row r="2474" spans="1:10" x14ac:dyDescent="0.4">
      <c r="A2474">
        <v>2022</v>
      </c>
      <c r="B2474" s="35" t="s">
        <v>43</v>
      </c>
      <c r="C2474" s="35" t="s">
        <v>97</v>
      </c>
      <c r="D2474" s="35" t="s">
        <v>138</v>
      </c>
      <c r="E2474" s="35" t="s">
        <v>36</v>
      </c>
      <c r="F2474" s="35" t="s">
        <v>90</v>
      </c>
      <c r="G2474" s="35" t="s">
        <v>144</v>
      </c>
      <c r="H2474" t="b">
        <v>0</v>
      </c>
      <c r="I2474">
        <v>513</v>
      </c>
      <c r="J2474" s="35" t="s">
        <v>139</v>
      </c>
    </row>
    <row r="2475" spans="1:10" x14ac:dyDescent="0.4">
      <c r="A2475">
        <v>2022</v>
      </c>
      <c r="B2475" s="35" t="s">
        <v>43</v>
      </c>
      <c r="C2475" s="35" t="s">
        <v>97</v>
      </c>
      <c r="D2475" s="35" t="s">
        <v>138</v>
      </c>
      <c r="E2475" s="35" t="s">
        <v>37</v>
      </c>
      <c r="F2475" s="35" t="s">
        <v>91</v>
      </c>
      <c r="G2475" s="35" t="s">
        <v>138</v>
      </c>
      <c r="H2475" t="b">
        <v>0</v>
      </c>
      <c r="I2475">
        <v>58</v>
      </c>
      <c r="J2475" s="35" t="s">
        <v>139</v>
      </c>
    </row>
    <row r="2476" spans="1:10" x14ac:dyDescent="0.4">
      <c r="A2476">
        <v>2022</v>
      </c>
      <c r="B2476" s="35" t="s">
        <v>43</v>
      </c>
      <c r="C2476" s="35" t="s">
        <v>97</v>
      </c>
      <c r="D2476" s="35" t="s">
        <v>138</v>
      </c>
      <c r="E2476" s="35" t="s">
        <v>38</v>
      </c>
      <c r="F2476" s="35" t="s">
        <v>92</v>
      </c>
      <c r="G2476" s="35" t="s">
        <v>136</v>
      </c>
      <c r="H2476" t="b">
        <v>0</v>
      </c>
      <c r="I2476">
        <v>60</v>
      </c>
      <c r="J2476" s="35" t="s">
        <v>139</v>
      </c>
    </row>
    <row r="2477" spans="1:10" x14ac:dyDescent="0.4">
      <c r="A2477">
        <v>2022</v>
      </c>
      <c r="B2477" s="35" t="s">
        <v>43</v>
      </c>
      <c r="C2477" s="35" t="s">
        <v>97</v>
      </c>
      <c r="D2477" s="35" t="s">
        <v>138</v>
      </c>
      <c r="E2477" s="35" t="s">
        <v>39</v>
      </c>
      <c r="F2477" s="35" t="s">
        <v>93</v>
      </c>
      <c r="G2477" s="35" t="s">
        <v>140</v>
      </c>
      <c r="H2477" t="b">
        <v>0</v>
      </c>
      <c r="I2477">
        <v>355</v>
      </c>
      <c r="J2477" s="35" t="s">
        <v>139</v>
      </c>
    </row>
    <row r="2478" spans="1:10" x14ac:dyDescent="0.4">
      <c r="A2478">
        <v>2022</v>
      </c>
      <c r="B2478" s="35" t="s">
        <v>43</v>
      </c>
      <c r="C2478" s="35" t="s">
        <v>97</v>
      </c>
      <c r="D2478" s="35" t="s">
        <v>138</v>
      </c>
      <c r="E2478" s="35" t="s">
        <v>148</v>
      </c>
      <c r="F2478" s="35" t="s">
        <v>109</v>
      </c>
      <c r="G2478" s="35" t="s">
        <v>143</v>
      </c>
      <c r="H2478" t="b">
        <v>0</v>
      </c>
      <c r="I2478">
        <v>5</v>
      </c>
      <c r="J2478" s="35" t="s">
        <v>139</v>
      </c>
    </row>
    <row r="2479" spans="1:10" x14ac:dyDescent="0.4">
      <c r="A2479">
        <v>2022</v>
      </c>
      <c r="B2479" s="35" t="s">
        <v>43</v>
      </c>
      <c r="C2479" s="35" t="s">
        <v>97</v>
      </c>
      <c r="D2479" s="35" t="s">
        <v>138</v>
      </c>
      <c r="E2479" s="35" t="s">
        <v>40</v>
      </c>
      <c r="F2479" s="35" t="s">
        <v>94</v>
      </c>
      <c r="G2479" s="35" t="s">
        <v>140</v>
      </c>
      <c r="H2479" t="b">
        <v>0</v>
      </c>
      <c r="I2479">
        <v>13</v>
      </c>
      <c r="J2479" s="35" t="s">
        <v>139</v>
      </c>
    </row>
    <row r="2480" spans="1:10" x14ac:dyDescent="0.4">
      <c r="A2480">
        <v>2022</v>
      </c>
      <c r="B2480" s="35" t="s">
        <v>43</v>
      </c>
      <c r="C2480" s="35" t="s">
        <v>97</v>
      </c>
      <c r="D2480" s="35" t="s">
        <v>138</v>
      </c>
      <c r="E2480" s="35" t="s">
        <v>41</v>
      </c>
      <c r="F2480" s="35" t="s">
        <v>95</v>
      </c>
      <c r="G2480" s="35" t="s">
        <v>138</v>
      </c>
      <c r="H2480" t="b">
        <v>0</v>
      </c>
      <c r="I2480">
        <v>341</v>
      </c>
      <c r="J2480" s="35" t="s">
        <v>139</v>
      </c>
    </row>
    <row r="2481" spans="1:10" x14ac:dyDescent="0.4">
      <c r="A2481">
        <v>2022</v>
      </c>
      <c r="B2481" s="35" t="s">
        <v>43</v>
      </c>
      <c r="C2481" s="35" t="s">
        <v>97</v>
      </c>
      <c r="D2481" s="35" t="s">
        <v>138</v>
      </c>
      <c r="E2481" s="35" t="s">
        <v>42</v>
      </c>
      <c r="F2481" s="35" t="s">
        <v>96</v>
      </c>
      <c r="G2481" s="35" t="s">
        <v>136</v>
      </c>
      <c r="H2481" t="b">
        <v>0</v>
      </c>
      <c r="I2481">
        <v>9</v>
      </c>
      <c r="J2481" s="35" t="s">
        <v>139</v>
      </c>
    </row>
    <row r="2482" spans="1:10" x14ac:dyDescent="0.4">
      <c r="A2482">
        <v>2022</v>
      </c>
      <c r="B2482" s="35" t="s">
        <v>43</v>
      </c>
      <c r="C2482" s="35" t="s">
        <v>97</v>
      </c>
      <c r="D2482" s="35" t="s">
        <v>138</v>
      </c>
      <c r="E2482" s="35" t="s">
        <v>43</v>
      </c>
      <c r="F2482" s="35" t="s">
        <v>97</v>
      </c>
      <c r="G2482" s="35" t="s">
        <v>138</v>
      </c>
      <c r="H2482" t="b">
        <v>0</v>
      </c>
      <c r="I2482">
        <v>40239</v>
      </c>
      <c r="J2482" s="35" t="s">
        <v>137</v>
      </c>
    </row>
    <row r="2483" spans="1:10" x14ac:dyDescent="0.4">
      <c r="A2483">
        <v>2022</v>
      </c>
      <c r="B2483" s="35" t="s">
        <v>43</v>
      </c>
      <c r="C2483" s="35" t="s">
        <v>97</v>
      </c>
      <c r="D2483" s="35" t="s">
        <v>138</v>
      </c>
      <c r="E2483" s="35" t="s">
        <v>44</v>
      </c>
      <c r="F2483" s="35" t="s">
        <v>98</v>
      </c>
      <c r="G2483" s="35" t="s">
        <v>138</v>
      </c>
      <c r="H2483" t="b">
        <v>0</v>
      </c>
      <c r="I2483">
        <v>754</v>
      </c>
      <c r="J2483" s="35" t="s">
        <v>139</v>
      </c>
    </row>
    <row r="2484" spans="1:10" x14ac:dyDescent="0.4">
      <c r="A2484">
        <v>2022</v>
      </c>
      <c r="B2484" s="35" t="s">
        <v>43</v>
      </c>
      <c r="C2484" s="35" t="s">
        <v>97</v>
      </c>
      <c r="D2484" s="35" t="s">
        <v>138</v>
      </c>
      <c r="E2484" s="35" t="s">
        <v>145</v>
      </c>
      <c r="F2484" s="35" t="s">
        <v>146</v>
      </c>
      <c r="G2484" s="35" t="s">
        <v>147</v>
      </c>
      <c r="H2484" t="b">
        <v>0</v>
      </c>
      <c r="I2484">
        <v>163</v>
      </c>
      <c r="J2484" s="35" t="s">
        <v>139</v>
      </c>
    </row>
    <row r="2485" spans="1:10" x14ac:dyDescent="0.4">
      <c r="A2485">
        <v>2022</v>
      </c>
      <c r="B2485" s="35" t="s">
        <v>43</v>
      </c>
      <c r="C2485" s="35" t="s">
        <v>97</v>
      </c>
      <c r="D2485" s="35" t="s">
        <v>138</v>
      </c>
      <c r="E2485" s="35" t="s">
        <v>45</v>
      </c>
      <c r="F2485" s="35" t="s">
        <v>99</v>
      </c>
      <c r="G2485" s="35" t="s">
        <v>136</v>
      </c>
      <c r="H2485" t="b">
        <v>0</v>
      </c>
      <c r="I2485">
        <v>18</v>
      </c>
      <c r="J2485" s="35" t="s">
        <v>139</v>
      </c>
    </row>
    <row r="2486" spans="1:10" x14ac:dyDescent="0.4">
      <c r="A2486">
        <v>2022</v>
      </c>
      <c r="B2486" s="35" t="s">
        <v>43</v>
      </c>
      <c r="C2486" s="35" t="s">
        <v>97</v>
      </c>
      <c r="D2486" s="35" t="s">
        <v>138</v>
      </c>
      <c r="E2486" s="35" t="s">
        <v>47</v>
      </c>
      <c r="F2486" s="35" t="s">
        <v>101</v>
      </c>
      <c r="G2486" s="35" t="s">
        <v>138</v>
      </c>
      <c r="H2486" t="b">
        <v>0</v>
      </c>
      <c r="I2486">
        <v>765</v>
      </c>
      <c r="J2486" s="35" t="s">
        <v>139</v>
      </c>
    </row>
    <row r="2487" spans="1:10" x14ac:dyDescent="0.4">
      <c r="A2487">
        <v>2022</v>
      </c>
      <c r="B2487" s="35" t="s">
        <v>43</v>
      </c>
      <c r="C2487" s="35" t="s">
        <v>97</v>
      </c>
      <c r="D2487" s="35" t="s">
        <v>138</v>
      </c>
      <c r="E2487" s="35" t="s">
        <v>149</v>
      </c>
      <c r="F2487" s="35" t="s">
        <v>110</v>
      </c>
      <c r="G2487" s="35" t="s">
        <v>143</v>
      </c>
      <c r="H2487" t="b">
        <v>0</v>
      </c>
      <c r="I2487">
        <v>75</v>
      </c>
      <c r="J2487" s="35" t="s">
        <v>139</v>
      </c>
    </row>
    <row r="2488" spans="1:10" x14ac:dyDescent="0.4">
      <c r="A2488">
        <v>2022</v>
      </c>
      <c r="B2488" s="35" t="s">
        <v>43</v>
      </c>
      <c r="C2488" s="35" t="s">
        <v>97</v>
      </c>
      <c r="D2488" s="35" t="s">
        <v>138</v>
      </c>
      <c r="E2488" s="35" t="s">
        <v>46</v>
      </c>
      <c r="F2488" s="35" t="s">
        <v>100</v>
      </c>
      <c r="G2488" s="35" t="s">
        <v>140</v>
      </c>
      <c r="H2488" t="b">
        <v>0</v>
      </c>
      <c r="I2488">
        <v>25</v>
      </c>
      <c r="J2488" s="35" t="s">
        <v>139</v>
      </c>
    </row>
    <row r="2489" spans="1:10" x14ac:dyDescent="0.4">
      <c r="A2489">
        <v>2022</v>
      </c>
      <c r="B2489" s="35" t="s">
        <v>43</v>
      </c>
      <c r="C2489" s="35" t="s">
        <v>97</v>
      </c>
      <c r="D2489" s="35" t="s">
        <v>138</v>
      </c>
      <c r="E2489" s="35" t="s">
        <v>48</v>
      </c>
      <c r="F2489" s="35" t="s">
        <v>102</v>
      </c>
      <c r="G2489" s="35" t="s">
        <v>136</v>
      </c>
      <c r="H2489" t="b">
        <v>0</v>
      </c>
      <c r="I2489">
        <v>89</v>
      </c>
      <c r="J2489" s="35" t="s">
        <v>139</v>
      </c>
    </row>
    <row r="2490" spans="1:10" x14ac:dyDescent="0.4">
      <c r="A2490">
        <v>2022</v>
      </c>
      <c r="B2490" s="35" t="s">
        <v>43</v>
      </c>
      <c r="C2490" s="35" t="s">
        <v>97</v>
      </c>
      <c r="D2490" s="35" t="s">
        <v>138</v>
      </c>
      <c r="E2490" s="35" t="s">
        <v>50</v>
      </c>
      <c r="F2490" s="35" t="s">
        <v>104</v>
      </c>
      <c r="G2490" s="35" t="s">
        <v>144</v>
      </c>
      <c r="H2490" t="b">
        <v>0</v>
      </c>
      <c r="I2490">
        <v>152</v>
      </c>
      <c r="J2490" s="35" t="s">
        <v>139</v>
      </c>
    </row>
    <row r="2491" spans="1:10" x14ac:dyDescent="0.4">
      <c r="A2491">
        <v>2022</v>
      </c>
      <c r="B2491" s="35" t="s">
        <v>43</v>
      </c>
      <c r="C2491" s="35" t="s">
        <v>97</v>
      </c>
      <c r="D2491" s="35" t="s">
        <v>138</v>
      </c>
      <c r="E2491" s="35" t="s">
        <v>49</v>
      </c>
      <c r="F2491" s="35" t="s">
        <v>103</v>
      </c>
      <c r="G2491" s="35" t="s">
        <v>138</v>
      </c>
      <c r="H2491" t="b">
        <v>0</v>
      </c>
      <c r="I2491">
        <v>47</v>
      </c>
      <c r="J2491" s="35" t="s">
        <v>139</v>
      </c>
    </row>
    <row r="2492" spans="1:10" x14ac:dyDescent="0.4">
      <c r="A2492">
        <v>2022</v>
      </c>
      <c r="B2492" s="35" t="s">
        <v>43</v>
      </c>
      <c r="C2492" s="35" t="s">
        <v>97</v>
      </c>
      <c r="D2492" s="35" t="s">
        <v>138</v>
      </c>
      <c r="E2492" s="35" t="s">
        <v>51</v>
      </c>
      <c r="F2492" s="35" t="s">
        <v>105</v>
      </c>
      <c r="G2492" s="35" t="s">
        <v>136</v>
      </c>
      <c r="H2492" t="b">
        <v>0</v>
      </c>
      <c r="I2492">
        <v>10</v>
      </c>
      <c r="J2492" s="35" t="s">
        <v>139</v>
      </c>
    </row>
    <row r="2493" spans="1:10" x14ac:dyDescent="0.4">
      <c r="A2493">
        <v>2022</v>
      </c>
      <c r="B2493" s="35" t="s">
        <v>44</v>
      </c>
      <c r="C2493" s="35" t="s">
        <v>98</v>
      </c>
      <c r="D2493" s="35" t="s">
        <v>138</v>
      </c>
      <c r="E2493" s="35" t="s">
        <v>161</v>
      </c>
      <c r="F2493" s="35" t="s">
        <v>162</v>
      </c>
      <c r="G2493" s="35" t="s">
        <v>161</v>
      </c>
      <c r="H2493" t="b">
        <v>0</v>
      </c>
      <c r="I2493">
        <v>226407</v>
      </c>
      <c r="J2493" s="35" t="s">
        <v>139</v>
      </c>
    </row>
    <row r="2494" spans="1:10" x14ac:dyDescent="0.4">
      <c r="A2494">
        <v>2022</v>
      </c>
      <c r="B2494" s="35" t="s">
        <v>44</v>
      </c>
      <c r="C2494" s="35" t="s">
        <v>98</v>
      </c>
      <c r="D2494" s="35" t="s">
        <v>138</v>
      </c>
      <c r="E2494" s="35" t="s">
        <v>2</v>
      </c>
      <c r="F2494" s="35" t="s">
        <v>57</v>
      </c>
      <c r="G2494" s="35" t="s">
        <v>136</v>
      </c>
      <c r="H2494" t="b">
        <v>0</v>
      </c>
      <c r="I2494">
        <v>55</v>
      </c>
      <c r="J2494" s="35" t="s">
        <v>139</v>
      </c>
    </row>
    <row r="2495" spans="1:10" x14ac:dyDescent="0.4">
      <c r="A2495">
        <v>2022</v>
      </c>
      <c r="B2495" s="35" t="s">
        <v>44</v>
      </c>
      <c r="C2495" s="35" t="s">
        <v>98</v>
      </c>
      <c r="D2495" s="35" t="s">
        <v>138</v>
      </c>
      <c r="E2495" s="35" t="s">
        <v>1</v>
      </c>
      <c r="F2495" s="35" t="s">
        <v>56</v>
      </c>
      <c r="G2495" s="35" t="s">
        <v>138</v>
      </c>
      <c r="H2495" t="b">
        <v>0</v>
      </c>
      <c r="I2495">
        <v>150</v>
      </c>
      <c r="J2495" s="35" t="s">
        <v>139</v>
      </c>
    </row>
    <row r="2496" spans="1:10" x14ac:dyDescent="0.4">
      <c r="A2496">
        <v>2022</v>
      </c>
      <c r="B2496" s="35" t="s">
        <v>44</v>
      </c>
      <c r="C2496" s="35" t="s">
        <v>98</v>
      </c>
      <c r="D2496" s="35" t="s">
        <v>138</v>
      </c>
      <c r="E2496" s="35" t="s">
        <v>4</v>
      </c>
      <c r="F2496" s="35" t="s">
        <v>59</v>
      </c>
      <c r="G2496" s="35" t="s">
        <v>138</v>
      </c>
      <c r="H2496" t="b">
        <v>0</v>
      </c>
      <c r="I2496">
        <v>315</v>
      </c>
      <c r="J2496" s="35" t="s">
        <v>139</v>
      </c>
    </row>
    <row r="2497" spans="1:10" x14ac:dyDescent="0.4">
      <c r="A2497">
        <v>2022</v>
      </c>
      <c r="B2497" s="35" t="s">
        <v>44</v>
      </c>
      <c r="C2497" s="35" t="s">
        <v>98</v>
      </c>
      <c r="D2497" s="35" t="s">
        <v>138</v>
      </c>
      <c r="E2497" s="35" t="s">
        <v>150</v>
      </c>
      <c r="F2497" s="35" t="s">
        <v>106</v>
      </c>
      <c r="G2497" s="35" t="s">
        <v>143</v>
      </c>
      <c r="H2497" t="b">
        <v>0</v>
      </c>
      <c r="I2497">
        <v>1</v>
      </c>
      <c r="J2497" s="35" t="s">
        <v>139</v>
      </c>
    </row>
    <row r="2498" spans="1:10" x14ac:dyDescent="0.4">
      <c r="A2498">
        <v>2022</v>
      </c>
      <c r="B2498" s="35" t="s">
        <v>44</v>
      </c>
      <c r="C2498" s="35" t="s">
        <v>98</v>
      </c>
      <c r="D2498" s="35" t="s">
        <v>138</v>
      </c>
      <c r="E2498" s="35" t="s">
        <v>3</v>
      </c>
      <c r="F2498" s="35" t="s">
        <v>58</v>
      </c>
      <c r="G2498" s="35" t="s">
        <v>136</v>
      </c>
      <c r="H2498" t="b">
        <v>0</v>
      </c>
      <c r="I2498">
        <v>360</v>
      </c>
      <c r="J2498" s="35" t="s">
        <v>139</v>
      </c>
    </row>
    <row r="2499" spans="1:10" x14ac:dyDescent="0.4">
      <c r="A2499">
        <v>2022</v>
      </c>
      <c r="B2499" s="35" t="s">
        <v>44</v>
      </c>
      <c r="C2499" s="35" t="s">
        <v>98</v>
      </c>
      <c r="D2499" s="35" t="s">
        <v>138</v>
      </c>
      <c r="E2499" s="35" t="s">
        <v>5</v>
      </c>
      <c r="F2499" s="35" t="s">
        <v>60</v>
      </c>
      <c r="G2499" s="35" t="s">
        <v>136</v>
      </c>
      <c r="H2499" t="b">
        <v>0</v>
      </c>
      <c r="I2499">
        <v>2223</v>
      </c>
      <c r="J2499" s="35" t="s">
        <v>139</v>
      </c>
    </row>
    <row r="2500" spans="1:10" x14ac:dyDescent="0.4">
      <c r="A2500">
        <v>2022</v>
      </c>
      <c r="B2500" s="35" t="s">
        <v>44</v>
      </c>
      <c r="C2500" s="35" t="s">
        <v>98</v>
      </c>
      <c r="D2500" s="35" t="s">
        <v>138</v>
      </c>
      <c r="E2500" s="35" t="s">
        <v>6</v>
      </c>
      <c r="F2500" s="35" t="s">
        <v>61</v>
      </c>
      <c r="G2500" s="35" t="s">
        <v>136</v>
      </c>
      <c r="H2500" t="b">
        <v>0</v>
      </c>
      <c r="I2500">
        <v>591</v>
      </c>
      <c r="J2500" s="35" t="s">
        <v>139</v>
      </c>
    </row>
    <row r="2501" spans="1:10" x14ac:dyDescent="0.4">
      <c r="A2501">
        <v>2022</v>
      </c>
      <c r="B2501" s="35" t="s">
        <v>44</v>
      </c>
      <c r="C2501" s="35" t="s">
        <v>98</v>
      </c>
      <c r="D2501" s="35" t="s">
        <v>138</v>
      </c>
      <c r="E2501" s="35" t="s">
        <v>7</v>
      </c>
      <c r="F2501" s="35" t="s">
        <v>62</v>
      </c>
      <c r="G2501" s="35" t="s">
        <v>140</v>
      </c>
      <c r="H2501" t="b">
        <v>0</v>
      </c>
      <c r="I2501">
        <v>149</v>
      </c>
      <c r="J2501" s="35" t="s">
        <v>139</v>
      </c>
    </row>
    <row r="2502" spans="1:10" x14ac:dyDescent="0.4">
      <c r="A2502">
        <v>2022</v>
      </c>
      <c r="B2502" s="35" t="s">
        <v>44</v>
      </c>
      <c r="C2502" s="35" t="s">
        <v>98</v>
      </c>
      <c r="D2502" s="35" t="s">
        <v>138</v>
      </c>
      <c r="E2502" s="35" t="s">
        <v>9</v>
      </c>
      <c r="F2502" s="35" t="s">
        <v>64</v>
      </c>
      <c r="G2502" s="35" t="s">
        <v>138</v>
      </c>
      <c r="H2502" t="b">
        <v>0</v>
      </c>
      <c r="I2502">
        <v>36</v>
      </c>
      <c r="J2502" s="35" t="s">
        <v>139</v>
      </c>
    </row>
    <row r="2503" spans="1:10" x14ac:dyDescent="0.4">
      <c r="A2503">
        <v>2022</v>
      </c>
      <c r="B2503" s="35" t="s">
        <v>44</v>
      </c>
      <c r="C2503" s="35" t="s">
        <v>98</v>
      </c>
      <c r="D2503" s="35" t="s">
        <v>138</v>
      </c>
      <c r="E2503" s="35" t="s">
        <v>8</v>
      </c>
      <c r="F2503" s="35" t="s">
        <v>63</v>
      </c>
      <c r="G2503" s="35" t="s">
        <v>138</v>
      </c>
      <c r="H2503" t="b">
        <v>0</v>
      </c>
      <c r="I2503">
        <v>16</v>
      </c>
      <c r="J2503" s="35" t="s">
        <v>139</v>
      </c>
    </row>
    <row r="2504" spans="1:10" x14ac:dyDescent="0.4">
      <c r="A2504">
        <v>2022</v>
      </c>
      <c r="B2504" s="35" t="s">
        <v>44</v>
      </c>
      <c r="C2504" s="35" t="s">
        <v>98</v>
      </c>
      <c r="D2504" s="35" t="s">
        <v>138</v>
      </c>
      <c r="E2504" s="35" t="s">
        <v>141</v>
      </c>
      <c r="F2504" s="35" t="s">
        <v>142</v>
      </c>
      <c r="G2504" s="35" t="s">
        <v>143</v>
      </c>
      <c r="H2504" t="b">
        <v>0</v>
      </c>
      <c r="I2504">
        <v>4868</v>
      </c>
      <c r="J2504" s="35" t="s">
        <v>139</v>
      </c>
    </row>
    <row r="2505" spans="1:10" x14ac:dyDescent="0.4">
      <c r="A2505">
        <v>2022</v>
      </c>
      <c r="B2505" s="35" t="s">
        <v>44</v>
      </c>
      <c r="C2505" s="35" t="s">
        <v>98</v>
      </c>
      <c r="D2505" s="35" t="s">
        <v>138</v>
      </c>
      <c r="E2505" s="35" t="s">
        <v>10</v>
      </c>
      <c r="F2505" s="35" t="s">
        <v>65</v>
      </c>
      <c r="G2505" s="35" t="s">
        <v>138</v>
      </c>
      <c r="H2505" t="b">
        <v>0</v>
      </c>
      <c r="I2505">
        <v>559</v>
      </c>
      <c r="J2505" s="35" t="s">
        <v>139</v>
      </c>
    </row>
    <row r="2506" spans="1:10" x14ac:dyDescent="0.4">
      <c r="A2506">
        <v>2022</v>
      </c>
      <c r="B2506" s="35" t="s">
        <v>44</v>
      </c>
      <c r="C2506" s="35" t="s">
        <v>98</v>
      </c>
      <c r="D2506" s="35" t="s">
        <v>138</v>
      </c>
      <c r="E2506" s="35" t="s">
        <v>155</v>
      </c>
      <c r="F2506" s="35" t="s">
        <v>156</v>
      </c>
      <c r="G2506" s="35" t="s">
        <v>136</v>
      </c>
      <c r="H2506" t="b">
        <v>0</v>
      </c>
      <c r="I2506">
        <v>2</v>
      </c>
      <c r="J2506" s="35" t="s">
        <v>139</v>
      </c>
    </row>
    <row r="2507" spans="1:10" x14ac:dyDescent="0.4">
      <c r="A2507">
        <v>2022</v>
      </c>
      <c r="B2507" s="35" t="s">
        <v>44</v>
      </c>
      <c r="C2507" s="35" t="s">
        <v>98</v>
      </c>
      <c r="D2507" s="35" t="s">
        <v>138</v>
      </c>
      <c r="E2507" s="35" t="s">
        <v>11</v>
      </c>
      <c r="F2507" s="35" t="s">
        <v>66</v>
      </c>
      <c r="G2507" s="35" t="s">
        <v>138</v>
      </c>
      <c r="H2507" t="b">
        <v>0</v>
      </c>
      <c r="I2507">
        <v>403</v>
      </c>
      <c r="J2507" s="35" t="s">
        <v>139</v>
      </c>
    </row>
    <row r="2508" spans="1:10" x14ac:dyDescent="0.4">
      <c r="A2508">
        <v>2022</v>
      </c>
      <c r="B2508" s="35" t="s">
        <v>44</v>
      </c>
      <c r="C2508" s="35" t="s">
        <v>98</v>
      </c>
      <c r="D2508" s="35" t="s">
        <v>138</v>
      </c>
      <c r="E2508" s="35" t="s">
        <v>151</v>
      </c>
      <c r="F2508" s="35" t="s">
        <v>107</v>
      </c>
      <c r="G2508" s="35" t="s">
        <v>136</v>
      </c>
      <c r="H2508" t="b">
        <v>0</v>
      </c>
      <c r="I2508">
        <v>11</v>
      </c>
      <c r="J2508" s="35" t="s">
        <v>139</v>
      </c>
    </row>
    <row r="2509" spans="1:10" x14ac:dyDescent="0.4">
      <c r="A2509">
        <v>2022</v>
      </c>
      <c r="B2509" s="35" t="s">
        <v>44</v>
      </c>
      <c r="C2509" s="35" t="s">
        <v>98</v>
      </c>
      <c r="D2509" s="35" t="s">
        <v>138</v>
      </c>
      <c r="E2509" s="35" t="s">
        <v>12</v>
      </c>
      <c r="F2509" s="35" t="s">
        <v>67</v>
      </c>
      <c r="G2509" s="35" t="s">
        <v>136</v>
      </c>
      <c r="H2509" t="b">
        <v>0</v>
      </c>
      <c r="I2509">
        <v>106</v>
      </c>
      <c r="J2509" s="35" t="s">
        <v>139</v>
      </c>
    </row>
    <row r="2510" spans="1:10" x14ac:dyDescent="0.4">
      <c r="A2510">
        <v>2022</v>
      </c>
      <c r="B2510" s="35" t="s">
        <v>44</v>
      </c>
      <c r="C2510" s="35" t="s">
        <v>98</v>
      </c>
      <c r="D2510" s="35" t="s">
        <v>138</v>
      </c>
      <c r="E2510" s="35" t="s">
        <v>16</v>
      </c>
      <c r="F2510" s="35" t="s">
        <v>71</v>
      </c>
      <c r="G2510" s="35" t="s">
        <v>144</v>
      </c>
      <c r="H2510" t="b">
        <v>0</v>
      </c>
      <c r="I2510">
        <v>91</v>
      </c>
      <c r="J2510" s="35" t="s">
        <v>139</v>
      </c>
    </row>
    <row r="2511" spans="1:10" x14ac:dyDescent="0.4">
      <c r="A2511">
        <v>2022</v>
      </c>
      <c r="B2511" s="35" t="s">
        <v>44</v>
      </c>
      <c r="C2511" s="35" t="s">
        <v>98</v>
      </c>
      <c r="D2511" s="35" t="s">
        <v>138</v>
      </c>
      <c r="E2511" s="35" t="s">
        <v>13</v>
      </c>
      <c r="F2511" s="35" t="s">
        <v>68</v>
      </c>
      <c r="G2511" s="35" t="s">
        <v>136</v>
      </c>
      <c r="H2511" t="b">
        <v>0</v>
      </c>
      <c r="I2511">
        <v>71</v>
      </c>
      <c r="J2511" s="35" t="s">
        <v>139</v>
      </c>
    </row>
    <row r="2512" spans="1:10" x14ac:dyDescent="0.4">
      <c r="A2512">
        <v>2022</v>
      </c>
      <c r="B2512" s="35" t="s">
        <v>44</v>
      </c>
      <c r="C2512" s="35" t="s">
        <v>98</v>
      </c>
      <c r="D2512" s="35" t="s">
        <v>138</v>
      </c>
      <c r="E2512" s="35" t="s">
        <v>14</v>
      </c>
      <c r="F2512" s="35" t="s">
        <v>69</v>
      </c>
      <c r="G2512" s="35" t="s">
        <v>144</v>
      </c>
      <c r="H2512" t="b">
        <v>0</v>
      </c>
      <c r="I2512">
        <v>641</v>
      </c>
      <c r="J2512" s="35" t="s">
        <v>139</v>
      </c>
    </row>
    <row r="2513" spans="1:10" x14ac:dyDescent="0.4">
      <c r="A2513">
        <v>2022</v>
      </c>
      <c r="B2513" s="35" t="s">
        <v>44</v>
      </c>
      <c r="C2513" s="35" t="s">
        <v>98</v>
      </c>
      <c r="D2513" s="35" t="s">
        <v>138</v>
      </c>
      <c r="E2513" s="35" t="s">
        <v>15</v>
      </c>
      <c r="F2513" s="35" t="s">
        <v>70</v>
      </c>
      <c r="G2513" s="35" t="s">
        <v>144</v>
      </c>
      <c r="H2513" t="b">
        <v>0</v>
      </c>
      <c r="I2513">
        <v>143</v>
      </c>
      <c r="J2513" s="35" t="s">
        <v>139</v>
      </c>
    </row>
    <row r="2514" spans="1:10" x14ac:dyDescent="0.4">
      <c r="A2514">
        <v>2022</v>
      </c>
      <c r="B2514" s="35" t="s">
        <v>44</v>
      </c>
      <c r="C2514" s="35" t="s">
        <v>98</v>
      </c>
      <c r="D2514" s="35" t="s">
        <v>138</v>
      </c>
      <c r="E2514" s="35" t="s">
        <v>17</v>
      </c>
      <c r="F2514" s="35" t="s">
        <v>72</v>
      </c>
      <c r="G2514" s="35" t="s">
        <v>144</v>
      </c>
      <c r="H2514" t="b">
        <v>0</v>
      </c>
      <c r="I2514">
        <v>215</v>
      </c>
      <c r="J2514" s="35" t="s">
        <v>139</v>
      </c>
    </row>
    <row r="2515" spans="1:10" x14ac:dyDescent="0.4">
      <c r="A2515">
        <v>2022</v>
      </c>
      <c r="B2515" s="35" t="s">
        <v>44</v>
      </c>
      <c r="C2515" s="35" t="s">
        <v>98</v>
      </c>
      <c r="D2515" s="35" t="s">
        <v>138</v>
      </c>
      <c r="E2515" s="35" t="s">
        <v>18</v>
      </c>
      <c r="F2515" s="35" t="s">
        <v>73</v>
      </c>
      <c r="G2515" s="35" t="s">
        <v>138</v>
      </c>
      <c r="H2515" t="b">
        <v>0</v>
      </c>
      <c r="I2515">
        <v>95</v>
      </c>
      <c r="J2515" s="35" t="s">
        <v>139</v>
      </c>
    </row>
    <row r="2516" spans="1:10" x14ac:dyDescent="0.4">
      <c r="A2516">
        <v>2022</v>
      </c>
      <c r="B2516" s="35" t="s">
        <v>44</v>
      </c>
      <c r="C2516" s="35" t="s">
        <v>98</v>
      </c>
      <c r="D2516" s="35" t="s">
        <v>138</v>
      </c>
      <c r="E2516" s="35" t="s">
        <v>19</v>
      </c>
      <c r="F2516" s="35" t="s">
        <v>74</v>
      </c>
      <c r="G2516" s="35" t="s">
        <v>138</v>
      </c>
      <c r="H2516" t="b">
        <v>0</v>
      </c>
      <c r="I2516">
        <v>737</v>
      </c>
      <c r="J2516" s="35" t="s">
        <v>139</v>
      </c>
    </row>
    <row r="2517" spans="1:10" x14ac:dyDescent="0.4">
      <c r="A2517">
        <v>2022</v>
      </c>
      <c r="B2517" s="35" t="s">
        <v>44</v>
      </c>
      <c r="C2517" s="35" t="s">
        <v>98</v>
      </c>
      <c r="D2517" s="35" t="s">
        <v>138</v>
      </c>
      <c r="E2517" s="35" t="s">
        <v>22</v>
      </c>
      <c r="F2517" s="35" t="s">
        <v>77</v>
      </c>
      <c r="G2517" s="35" t="s">
        <v>140</v>
      </c>
      <c r="H2517" t="b">
        <v>0</v>
      </c>
      <c r="I2517">
        <v>193</v>
      </c>
      <c r="J2517" s="35" t="s">
        <v>139</v>
      </c>
    </row>
    <row r="2518" spans="1:10" x14ac:dyDescent="0.4">
      <c r="A2518">
        <v>2022</v>
      </c>
      <c r="B2518" s="35" t="s">
        <v>44</v>
      </c>
      <c r="C2518" s="35" t="s">
        <v>98</v>
      </c>
      <c r="D2518" s="35" t="s">
        <v>138</v>
      </c>
      <c r="E2518" s="35" t="s">
        <v>21</v>
      </c>
      <c r="F2518" s="35" t="s">
        <v>76</v>
      </c>
      <c r="G2518" s="35" t="s">
        <v>138</v>
      </c>
      <c r="H2518" t="b">
        <v>0</v>
      </c>
      <c r="I2518">
        <v>214</v>
      </c>
      <c r="J2518" s="35" t="s">
        <v>139</v>
      </c>
    </row>
    <row r="2519" spans="1:10" x14ac:dyDescent="0.4">
      <c r="A2519">
        <v>2022</v>
      </c>
      <c r="B2519" s="35" t="s">
        <v>44</v>
      </c>
      <c r="C2519" s="35" t="s">
        <v>98</v>
      </c>
      <c r="D2519" s="35" t="s">
        <v>138</v>
      </c>
      <c r="E2519" s="35" t="s">
        <v>20</v>
      </c>
      <c r="F2519" s="35" t="s">
        <v>75</v>
      </c>
      <c r="G2519" s="35" t="s">
        <v>140</v>
      </c>
      <c r="H2519" t="b">
        <v>0</v>
      </c>
      <c r="I2519">
        <v>25</v>
      </c>
      <c r="J2519" s="35" t="s">
        <v>139</v>
      </c>
    </row>
    <row r="2520" spans="1:10" x14ac:dyDescent="0.4">
      <c r="A2520">
        <v>2022</v>
      </c>
      <c r="B2520" s="35" t="s">
        <v>44</v>
      </c>
      <c r="C2520" s="35" t="s">
        <v>98</v>
      </c>
      <c r="D2520" s="35" t="s">
        <v>138</v>
      </c>
      <c r="E2520" s="35" t="s">
        <v>23</v>
      </c>
      <c r="F2520" s="35" t="s">
        <v>78</v>
      </c>
      <c r="G2520" s="35" t="s">
        <v>144</v>
      </c>
      <c r="H2520" t="b">
        <v>0</v>
      </c>
      <c r="I2520">
        <v>141</v>
      </c>
      <c r="J2520" s="35" t="s">
        <v>139</v>
      </c>
    </row>
    <row r="2521" spans="1:10" x14ac:dyDescent="0.4">
      <c r="A2521">
        <v>2022</v>
      </c>
      <c r="B2521" s="35" t="s">
        <v>44</v>
      </c>
      <c r="C2521" s="35" t="s">
        <v>98</v>
      </c>
      <c r="D2521" s="35" t="s">
        <v>138</v>
      </c>
      <c r="E2521" s="35" t="s">
        <v>24</v>
      </c>
      <c r="F2521" s="35" t="s">
        <v>79</v>
      </c>
      <c r="G2521" s="35" t="s">
        <v>144</v>
      </c>
      <c r="H2521" t="b">
        <v>0</v>
      </c>
      <c r="I2521">
        <v>267</v>
      </c>
      <c r="J2521" s="35" t="s">
        <v>139</v>
      </c>
    </row>
    <row r="2522" spans="1:10" x14ac:dyDescent="0.4">
      <c r="A2522">
        <v>2022</v>
      </c>
      <c r="B2522" s="35" t="s">
        <v>44</v>
      </c>
      <c r="C2522" s="35" t="s">
        <v>98</v>
      </c>
      <c r="D2522" s="35" t="s">
        <v>138</v>
      </c>
      <c r="E2522" s="35" t="s">
        <v>26</v>
      </c>
      <c r="F2522" s="35" t="s">
        <v>81</v>
      </c>
      <c r="G2522" s="35" t="s">
        <v>144</v>
      </c>
      <c r="H2522" t="b">
        <v>0</v>
      </c>
      <c r="I2522">
        <v>355</v>
      </c>
      <c r="J2522" s="35" t="s">
        <v>139</v>
      </c>
    </row>
    <row r="2523" spans="1:10" x14ac:dyDescent="0.4">
      <c r="A2523">
        <v>2022</v>
      </c>
      <c r="B2523" s="35" t="s">
        <v>44</v>
      </c>
      <c r="C2523" s="35" t="s">
        <v>98</v>
      </c>
      <c r="D2523" s="35" t="s">
        <v>138</v>
      </c>
      <c r="E2523" s="35" t="s">
        <v>153</v>
      </c>
      <c r="F2523" s="35" t="s">
        <v>154</v>
      </c>
      <c r="G2523" s="35" t="s">
        <v>136</v>
      </c>
      <c r="H2523" t="b">
        <v>0</v>
      </c>
      <c r="I2523">
        <v>4</v>
      </c>
      <c r="J2523" s="35" t="s">
        <v>139</v>
      </c>
    </row>
    <row r="2524" spans="1:10" x14ac:dyDescent="0.4">
      <c r="A2524">
        <v>2022</v>
      </c>
      <c r="B2524" s="35" t="s">
        <v>44</v>
      </c>
      <c r="C2524" s="35" t="s">
        <v>98</v>
      </c>
      <c r="D2524" s="35" t="s">
        <v>138</v>
      </c>
      <c r="E2524" s="35" t="s">
        <v>25</v>
      </c>
      <c r="F2524" s="35" t="s">
        <v>80</v>
      </c>
      <c r="G2524" s="35" t="s">
        <v>138</v>
      </c>
      <c r="H2524" t="b">
        <v>0</v>
      </c>
      <c r="I2524">
        <v>121</v>
      </c>
      <c r="J2524" s="35" t="s">
        <v>139</v>
      </c>
    </row>
    <row r="2525" spans="1:10" x14ac:dyDescent="0.4">
      <c r="A2525">
        <v>2022</v>
      </c>
      <c r="B2525" s="35" t="s">
        <v>44</v>
      </c>
      <c r="C2525" s="35" t="s">
        <v>98</v>
      </c>
      <c r="D2525" s="35" t="s">
        <v>138</v>
      </c>
      <c r="E2525" s="35" t="s">
        <v>27</v>
      </c>
      <c r="F2525" s="35" t="s">
        <v>82</v>
      </c>
      <c r="G2525" s="35" t="s">
        <v>136</v>
      </c>
      <c r="H2525" t="b">
        <v>0</v>
      </c>
      <c r="I2525">
        <v>49</v>
      </c>
      <c r="J2525" s="35" t="s">
        <v>139</v>
      </c>
    </row>
    <row r="2526" spans="1:10" x14ac:dyDescent="0.4">
      <c r="A2526">
        <v>2022</v>
      </c>
      <c r="B2526" s="35" t="s">
        <v>44</v>
      </c>
      <c r="C2526" s="35" t="s">
        <v>98</v>
      </c>
      <c r="D2526" s="35" t="s">
        <v>138</v>
      </c>
      <c r="E2526" s="35" t="s">
        <v>34</v>
      </c>
      <c r="F2526" s="35" t="s">
        <v>89</v>
      </c>
      <c r="G2526" s="35" t="s">
        <v>138</v>
      </c>
      <c r="H2526" t="b">
        <v>0</v>
      </c>
      <c r="I2526">
        <v>203</v>
      </c>
      <c r="J2526" s="35" t="s">
        <v>139</v>
      </c>
    </row>
    <row r="2527" spans="1:10" x14ac:dyDescent="0.4">
      <c r="A2527">
        <v>2022</v>
      </c>
      <c r="B2527" s="35" t="s">
        <v>44</v>
      </c>
      <c r="C2527" s="35" t="s">
        <v>98</v>
      </c>
      <c r="D2527" s="35" t="s">
        <v>138</v>
      </c>
      <c r="E2527" s="35" t="s">
        <v>35</v>
      </c>
      <c r="F2527" s="35" t="s">
        <v>111</v>
      </c>
      <c r="G2527" s="35" t="s">
        <v>136</v>
      </c>
      <c r="H2527" t="b">
        <v>0</v>
      </c>
      <c r="I2527">
        <v>14</v>
      </c>
      <c r="J2527" s="35" t="s">
        <v>139</v>
      </c>
    </row>
    <row r="2528" spans="1:10" x14ac:dyDescent="0.4">
      <c r="A2528">
        <v>2022</v>
      </c>
      <c r="B2528" s="35" t="s">
        <v>44</v>
      </c>
      <c r="C2528" s="35" t="s">
        <v>98</v>
      </c>
      <c r="D2528" s="35" t="s">
        <v>138</v>
      </c>
      <c r="E2528" s="35" t="s">
        <v>28</v>
      </c>
      <c r="F2528" s="35" t="s">
        <v>83</v>
      </c>
      <c r="G2528" s="35" t="s">
        <v>144</v>
      </c>
      <c r="H2528" t="b">
        <v>0</v>
      </c>
      <c r="I2528">
        <v>623</v>
      </c>
      <c r="J2528" s="35" t="s">
        <v>139</v>
      </c>
    </row>
    <row r="2529" spans="1:10" x14ac:dyDescent="0.4">
      <c r="A2529">
        <v>2022</v>
      </c>
      <c r="B2529" s="35" t="s">
        <v>44</v>
      </c>
      <c r="C2529" s="35" t="s">
        <v>98</v>
      </c>
      <c r="D2529" s="35" t="s">
        <v>138</v>
      </c>
      <c r="E2529" s="35" t="s">
        <v>30</v>
      </c>
      <c r="F2529" s="35" t="s">
        <v>85</v>
      </c>
      <c r="G2529" s="35" t="s">
        <v>140</v>
      </c>
      <c r="H2529" t="b">
        <v>0</v>
      </c>
      <c r="I2529">
        <v>37</v>
      </c>
      <c r="J2529" s="35" t="s">
        <v>139</v>
      </c>
    </row>
    <row r="2530" spans="1:10" x14ac:dyDescent="0.4">
      <c r="A2530">
        <v>2022</v>
      </c>
      <c r="B2530" s="35" t="s">
        <v>44</v>
      </c>
      <c r="C2530" s="35" t="s">
        <v>98</v>
      </c>
      <c r="D2530" s="35" t="s">
        <v>138</v>
      </c>
      <c r="E2530" s="35" t="s">
        <v>31</v>
      </c>
      <c r="F2530" s="35" t="s">
        <v>86</v>
      </c>
      <c r="G2530" s="35" t="s">
        <v>140</v>
      </c>
      <c r="H2530" t="b">
        <v>0</v>
      </c>
      <c r="I2530">
        <v>300</v>
      </c>
      <c r="J2530" s="35" t="s">
        <v>139</v>
      </c>
    </row>
    <row r="2531" spans="1:10" x14ac:dyDescent="0.4">
      <c r="A2531">
        <v>2022</v>
      </c>
      <c r="B2531" s="35" t="s">
        <v>44</v>
      </c>
      <c r="C2531" s="35" t="s">
        <v>98</v>
      </c>
      <c r="D2531" s="35" t="s">
        <v>138</v>
      </c>
      <c r="E2531" s="35" t="s">
        <v>32</v>
      </c>
      <c r="F2531" s="35" t="s">
        <v>87</v>
      </c>
      <c r="G2531" s="35" t="s">
        <v>136</v>
      </c>
      <c r="H2531" t="b">
        <v>0</v>
      </c>
      <c r="I2531">
        <v>492</v>
      </c>
      <c r="J2531" s="35" t="s">
        <v>139</v>
      </c>
    </row>
    <row r="2532" spans="1:10" x14ac:dyDescent="0.4">
      <c r="A2532">
        <v>2022</v>
      </c>
      <c r="B2532" s="35" t="s">
        <v>44</v>
      </c>
      <c r="C2532" s="35" t="s">
        <v>98</v>
      </c>
      <c r="D2532" s="35" t="s">
        <v>138</v>
      </c>
      <c r="E2532" s="35" t="s">
        <v>29</v>
      </c>
      <c r="F2532" s="35" t="s">
        <v>84</v>
      </c>
      <c r="G2532" s="35" t="s">
        <v>136</v>
      </c>
      <c r="H2532" t="b">
        <v>0</v>
      </c>
      <c r="I2532">
        <v>161</v>
      </c>
      <c r="J2532" s="35" t="s">
        <v>139</v>
      </c>
    </row>
    <row r="2533" spans="1:10" x14ac:dyDescent="0.4">
      <c r="A2533">
        <v>2022</v>
      </c>
      <c r="B2533" s="35" t="s">
        <v>44</v>
      </c>
      <c r="C2533" s="35" t="s">
        <v>98</v>
      </c>
      <c r="D2533" s="35" t="s">
        <v>138</v>
      </c>
      <c r="E2533" s="35" t="s">
        <v>33</v>
      </c>
      <c r="F2533" s="35" t="s">
        <v>88</v>
      </c>
      <c r="G2533" s="35" t="s">
        <v>140</v>
      </c>
      <c r="H2533" t="b">
        <v>0</v>
      </c>
      <c r="I2533">
        <v>463</v>
      </c>
      <c r="J2533" s="35" t="s">
        <v>139</v>
      </c>
    </row>
    <row r="2534" spans="1:10" x14ac:dyDescent="0.4">
      <c r="A2534">
        <v>2022</v>
      </c>
      <c r="B2534" s="35" t="s">
        <v>44</v>
      </c>
      <c r="C2534" s="35" t="s">
        <v>98</v>
      </c>
      <c r="D2534" s="35" t="s">
        <v>138</v>
      </c>
      <c r="E2534" s="35" t="s">
        <v>36</v>
      </c>
      <c r="F2534" s="35" t="s">
        <v>90</v>
      </c>
      <c r="G2534" s="35" t="s">
        <v>144</v>
      </c>
      <c r="H2534" t="b">
        <v>0</v>
      </c>
      <c r="I2534">
        <v>159</v>
      </c>
      <c r="J2534" s="35" t="s">
        <v>139</v>
      </c>
    </row>
    <row r="2535" spans="1:10" x14ac:dyDescent="0.4">
      <c r="A2535">
        <v>2022</v>
      </c>
      <c r="B2535" s="35" t="s">
        <v>44</v>
      </c>
      <c r="C2535" s="35" t="s">
        <v>98</v>
      </c>
      <c r="D2535" s="35" t="s">
        <v>138</v>
      </c>
      <c r="E2535" s="35" t="s">
        <v>37</v>
      </c>
      <c r="F2535" s="35" t="s">
        <v>91</v>
      </c>
      <c r="G2535" s="35" t="s">
        <v>138</v>
      </c>
      <c r="H2535" t="b">
        <v>0</v>
      </c>
      <c r="I2535">
        <v>458</v>
      </c>
      <c r="J2535" s="35" t="s">
        <v>139</v>
      </c>
    </row>
    <row r="2536" spans="1:10" x14ac:dyDescent="0.4">
      <c r="A2536">
        <v>2022</v>
      </c>
      <c r="B2536" s="35" t="s">
        <v>44</v>
      </c>
      <c r="C2536" s="35" t="s">
        <v>98</v>
      </c>
      <c r="D2536" s="35" t="s">
        <v>138</v>
      </c>
      <c r="E2536" s="35" t="s">
        <v>38</v>
      </c>
      <c r="F2536" s="35" t="s">
        <v>92</v>
      </c>
      <c r="G2536" s="35" t="s">
        <v>136</v>
      </c>
      <c r="H2536" t="b">
        <v>0</v>
      </c>
      <c r="I2536">
        <v>168</v>
      </c>
      <c r="J2536" s="35" t="s">
        <v>139</v>
      </c>
    </row>
    <row r="2537" spans="1:10" x14ac:dyDescent="0.4">
      <c r="A2537">
        <v>2022</v>
      </c>
      <c r="B2537" s="35" t="s">
        <v>44</v>
      </c>
      <c r="C2537" s="35" t="s">
        <v>98</v>
      </c>
      <c r="D2537" s="35" t="s">
        <v>138</v>
      </c>
      <c r="E2537" s="35" t="s">
        <v>39</v>
      </c>
      <c r="F2537" s="35" t="s">
        <v>93</v>
      </c>
      <c r="G2537" s="35" t="s">
        <v>140</v>
      </c>
      <c r="H2537" t="b">
        <v>0</v>
      </c>
      <c r="I2537">
        <v>211</v>
      </c>
      <c r="J2537" s="35" t="s">
        <v>139</v>
      </c>
    </row>
    <row r="2538" spans="1:10" x14ac:dyDescent="0.4">
      <c r="A2538">
        <v>2022</v>
      </c>
      <c r="B2538" s="35" t="s">
        <v>44</v>
      </c>
      <c r="C2538" s="35" t="s">
        <v>98</v>
      </c>
      <c r="D2538" s="35" t="s">
        <v>138</v>
      </c>
      <c r="E2538" s="35" t="s">
        <v>148</v>
      </c>
      <c r="F2538" s="35" t="s">
        <v>109</v>
      </c>
      <c r="G2538" s="35" t="s">
        <v>143</v>
      </c>
      <c r="H2538" t="b">
        <v>0</v>
      </c>
      <c r="I2538">
        <v>49</v>
      </c>
      <c r="J2538" s="35" t="s">
        <v>139</v>
      </c>
    </row>
    <row r="2539" spans="1:10" x14ac:dyDescent="0.4">
      <c r="A2539">
        <v>2022</v>
      </c>
      <c r="B2539" s="35" t="s">
        <v>44</v>
      </c>
      <c r="C2539" s="35" t="s">
        <v>98</v>
      </c>
      <c r="D2539" s="35" t="s">
        <v>138</v>
      </c>
      <c r="E2539" s="35" t="s">
        <v>157</v>
      </c>
      <c r="F2539" s="35" t="s">
        <v>127</v>
      </c>
      <c r="G2539" s="35" t="s">
        <v>136</v>
      </c>
      <c r="H2539" t="b">
        <v>0</v>
      </c>
      <c r="I2539">
        <v>66</v>
      </c>
      <c r="J2539" s="35" t="s">
        <v>139</v>
      </c>
    </row>
    <row r="2540" spans="1:10" x14ac:dyDescent="0.4">
      <c r="A2540">
        <v>2022</v>
      </c>
      <c r="B2540" s="35" t="s">
        <v>44</v>
      </c>
      <c r="C2540" s="35" t="s">
        <v>98</v>
      </c>
      <c r="D2540" s="35" t="s">
        <v>138</v>
      </c>
      <c r="E2540" s="35" t="s">
        <v>40</v>
      </c>
      <c r="F2540" s="35" t="s">
        <v>94</v>
      </c>
      <c r="G2540" s="35" t="s">
        <v>140</v>
      </c>
      <c r="H2540" t="b">
        <v>0</v>
      </c>
      <c r="I2540">
        <v>14</v>
      </c>
      <c r="J2540" s="35" t="s">
        <v>139</v>
      </c>
    </row>
    <row r="2541" spans="1:10" x14ac:dyDescent="0.4">
      <c r="A2541">
        <v>2022</v>
      </c>
      <c r="B2541" s="35" t="s">
        <v>44</v>
      </c>
      <c r="C2541" s="35" t="s">
        <v>98</v>
      </c>
      <c r="D2541" s="35" t="s">
        <v>138</v>
      </c>
      <c r="E2541" s="35" t="s">
        <v>41</v>
      </c>
      <c r="F2541" s="35" t="s">
        <v>95</v>
      </c>
      <c r="G2541" s="35" t="s">
        <v>138</v>
      </c>
      <c r="H2541" t="b">
        <v>0</v>
      </c>
      <c r="I2541">
        <v>86</v>
      </c>
      <c r="J2541" s="35" t="s">
        <v>139</v>
      </c>
    </row>
    <row r="2542" spans="1:10" x14ac:dyDescent="0.4">
      <c r="A2542">
        <v>2022</v>
      </c>
      <c r="B2542" s="35" t="s">
        <v>44</v>
      </c>
      <c r="C2542" s="35" t="s">
        <v>98</v>
      </c>
      <c r="D2542" s="35" t="s">
        <v>138</v>
      </c>
      <c r="E2542" s="35" t="s">
        <v>42</v>
      </c>
      <c r="F2542" s="35" t="s">
        <v>96</v>
      </c>
      <c r="G2542" s="35" t="s">
        <v>136</v>
      </c>
      <c r="H2542" t="b">
        <v>0</v>
      </c>
      <c r="I2542">
        <v>29</v>
      </c>
      <c r="J2542" s="35" t="s">
        <v>139</v>
      </c>
    </row>
    <row r="2543" spans="1:10" x14ac:dyDescent="0.4">
      <c r="A2543">
        <v>2022</v>
      </c>
      <c r="B2543" s="35" t="s">
        <v>44</v>
      </c>
      <c r="C2543" s="35" t="s">
        <v>98</v>
      </c>
      <c r="D2543" s="35" t="s">
        <v>138</v>
      </c>
      <c r="E2543" s="35" t="s">
        <v>43</v>
      </c>
      <c r="F2543" s="35" t="s">
        <v>97</v>
      </c>
      <c r="G2543" s="35" t="s">
        <v>138</v>
      </c>
      <c r="H2543" t="b">
        <v>0</v>
      </c>
      <c r="I2543">
        <v>304</v>
      </c>
      <c r="J2543" s="35" t="s">
        <v>139</v>
      </c>
    </row>
    <row r="2544" spans="1:10" x14ac:dyDescent="0.4">
      <c r="A2544">
        <v>2022</v>
      </c>
      <c r="B2544" s="35" t="s">
        <v>44</v>
      </c>
      <c r="C2544" s="35" t="s">
        <v>98</v>
      </c>
      <c r="D2544" s="35" t="s">
        <v>138</v>
      </c>
      <c r="E2544" s="35" t="s">
        <v>44</v>
      </c>
      <c r="F2544" s="35" t="s">
        <v>98</v>
      </c>
      <c r="G2544" s="35" t="s">
        <v>138</v>
      </c>
      <c r="H2544" t="b">
        <v>0</v>
      </c>
      <c r="I2544">
        <v>213137</v>
      </c>
      <c r="J2544" s="35" t="s">
        <v>137</v>
      </c>
    </row>
    <row r="2545" spans="1:10" x14ac:dyDescent="0.4">
      <c r="A2545">
        <v>2022</v>
      </c>
      <c r="B2545" s="35" t="s">
        <v>44</v>
      </c>
      <c r="C2545" s="35" t="s">
        <v>98</v>
      </c>
      <c r="D2545" s="35" t="s">
        <v>138</v>
      </c>
      <c r="E2545" s="35" t="s">
        <v>145</v>
      </c>
      <c r="F2545" s="35" t="s">
        <v>146</v>
      </c>
      <c r="G2545" s="35" t="s">
        <v>147</v>
      </c>
      <c r="H2545" t="b">
        <v>0</v>
      </c>
      <c r="I2545">
        <v>746</v>
      </c>
      <c r="J2545" s="35" t="s">
        <v>139</v>
      </c>
    </row>
    <row r="2546" spans="1:10" x14ac:dyDescent="0.4">
      <c r="A2546">
        <v>2022</v>
      </c>
      <c r="B2546" s="35" t="s">
        <v>44</v>
      </c>
      <c r="C2546" s="35" t="s">
        <v>98</v>
      </c>
      <c r="D2546" s="35" t="s">
        <v>138</v>
      </c>
      <c r="E2546" s="35" t="s">
        <v>45</v>
      </c>
      <c r="F2546" s="35" t="s">
        <v>99</v>
      </c>
      <c r="G2546" s="35" t="s">
        <v>136</v>
      </c>
      <c r="H2546" t="b">
        <v>0</v>
      </c>
      <c r="I2546">
        <v>70</v>
      </c>
      <c r="J2546" s="35" t="s">
        <v>139</v>
      </c>
    </row>
    <row r="2547" spans="1:10" x14ac:dyDescent="0.4">
      <c r="A2547">
        <v>2022</v>
      </c>
      <c r="B2547" s="35" t="s">
        <v>44</v>
      </c>
      <c r="C2547" s="35" t="s">
        <v>98</v>
      </c>
      <c r="D2547" s="35" t="s">
        <v>138</v>
      </c>
      <c r="E2547" s="35" t="s">
        <v>47</v>
      </c>
      <c r="F2547" s="35" t="s">
        <v>101</v>
      </c>
      <c r="G2547" s="35" t="s">
        <v>138</v>
      </c>
      <c r="H2547" t="b">
        <v>0</v>
      </c>
      <c r="I2547">
        <v>290</v>
      </c>
      <c r="J2547" s="35" t="s">
        <v>139</v>
      </c>
    </row>
    <row r="2548" spans="1:10" x14ac:dyDescent="0.4">
      <c r="A2548">
        <v>2022</v>
      </c>
      <c r="B2548" s="35" t="s">
        <v>44</v>
      </c>
      <c r="C2548" s="35" t="s">
        <v>98</v>
      </c>
      <c r="D2548" s="35" t="s">
        <v>138</v>
      </c>
      <c r="E2548" s="35" t="s">
        <v>149</v>
      </c>
      <c r="F2548" s="35" t="s">
        <v>110</v>
      </c>
      <c r="G2548" s="35" t="s">
        <v>143</v>
      </c>
      <c r="H2548" t="b">
        <v>0</v>
      </c>
      <c r="I2548">
        <v>7</v>
      </c>
      <c r="J2548" s="35" t="s">
        <v>139</v>
      </c>
    </row>
    <row r="2549" spans="1:10" x14ac:dyDescent="0.4">
      <c r="A2549">
        <v>2022</v>
      </c>
      <c r="B2549" s="35" t="s">
        <v>44</v>
      </c>
      <c r="C2549" s="35" t="s">
        <v>98</v>
      </c>
      <c r="D2549" s="35" t="s">
        <v>138</v>
      </c>
      <c r="E2549" s="35" t="s">
        <v>46</v>
      </c>
      <c r="F2549" s="35" t="s">
        <v>100</v>
      </c>
      <c r="G2549" s="35" t="s">
        <v>140</v>
      </c>
      <c r="H2549" t="b">
        <v>0</v>
      </c>
      <c r="I2549">
        <v>19</v>
      </c>
      <c r="J2549" s="35" t="s">
        <v>139</v>
      </c>
    </row>
    <row r="2550" spans="1:10" x14ac:dyDescent="0.4">
      <c r="A2550">
        <v>2022</v>
      </c>
      <c r="B2550" s="35" t="s">
        <v>44</v>
      </c>
      <c r="C2550" s="35" t="s">
        <v>98</v>
      </c>
      <c r="D2550" s="35" t="s">
        <v>138</v>
      </c>
      <c r="E2550" s="35" t="s">
        <v>48</v>
      </c>
      <c r="F2550" s="35" t="s">
        <v>102</v>
      </c>
      <c r="G2550" s="35" t="s">
        <v>136</v>
      </c>
      <c r="H2550" t="b">
        <v>0</v>
      </c>
      <c r="I2550">
        <v>346</v>
      </c>
      <c r="J2550" s="35" t="s">
        <v>139</v>
      </c>
    </row>
    <row r="2551" spans="1:10" x14ac:dyDescent="0.4">
      <c r="A2551">
        <v>2022</v>
      </c>
      <c r="B2551" s="35" t="s">
        <v>44</v>
      </c>
      <c r="C2551" s="35" t="s">
        <v>98</v>
      </c>
      <c r="D2551" s="35" t="s">
        <v>138</v>
      </c>
      <c r="E2551" s="35" t="s">
        <v>50</v>
      </c>
      <c r="F2551" s="35" t="s">
        <v>104</v>
      </c>
      <c r="G2551" s="35" t="s">
        <v>144</v>
      </c>
      <c r="H2551" t="b">
        <v>0</v>
      </c>
      <c r="I2551">
        <v>145</v>
      </c>
      <c r="J2551" s="35" t="s">
        <v>139</v>
      </c>
    </row>
    <row r="2552" spans="1:10" x14ac:dyDescent="0.4">
      <c r="A2552">
        <v>2022</v>
      </c>
      <c r="B2552" s="35" t="s">
        <v>44</v>
      </c>
      <c r="C2552" s="35" t="s">
        <v>98</v>
      </c>
      <c r="D2552" s="35" t="s">
        <v>138</v>
      </c>
      <c r="E2552" s="35" t="s">
        <v>49</v>
      </c>
      <c r="F2552" s="35" t="s">
        <v>103</v>
      </c>
      <c r="G2552" s="35" t="s">
        <v>138</v>
      </c>
      <c r="H2552" t="b">
        <v>0</v>
      </c>
      <c r="I2552">
        <v>21</v>
      </c>
      <c r="J2552" s="35" t="s">
        <v>139</v>
      </c>
    </row>
    <row r="2553" spans="1:10" x14ac:dyDescent="0.4">
      <c r="A2553">
        <v>2022</v>
      </c>
      <c r="B2553" s="35" t="s">
        <v>44</v>
      </c>
      <c r="C2553" s="35" t="s">
        <v>98</v>
      </c>
      <c r="D2553" s="35" t="s">
        <v>138</v>
      </c>
      <c r="E2553" s="35" t="s">
        <v>51</v>
      </c>
      <c r="F2553" s="35" t="s">
        <v>105</v>
      </c>
      <c r="G2553" s="35" t="s">
        <v>136</v>
      </c>
      <c r="H2553" t="b">
        <v>0</v>
      </c>
      <c r="I2553">
        <v>17</v>
      </c>
      <c r="J2553" s="35" t="s">
        <v>139</v>
      </c>
    </row>
    <row r="2554" spans="1:10" x14ac:dyDescent="0.4">
      <c r="A2554">
        <v>2022</v>
      </c>
      <c r="B2554" s="35" t="s">
        <v>45</v>
      </c>
      <c r="C2554" s="35" t="s">
        <v>99</v>
      </c>
      <c r="D2554" s="35" t="s">
        <v>136</v>
      </c>
      <c r="E2554" s="35" t="s">
        <v>161</v>
      </c>
      <c r="F2554" s="35" t="s">
        <v>162</v>
      </c>
      <c r="G2554" s="35" t="s">
        <v>161</v>
      </c>
      <c r="H2554" t="b">
        <v>0</v>
      </c>
      <c r="I2554">
        <v>34615</v>
      </c>
      <c r="J2554" s="35" t="s">
        <v>139</v>
      </c>
    </row>
    <row r="2555" spans="1:10" x14ac:dyDescent="0.4">
      <c r="A2555">
        <v>2022</v>
      </c>
      <c r="B2555" s="35" t="s">
        <v>45</v>
      </c>
      <c r="C2555" s="35" t="s">
        <v>99</v>
      </c>
      <c r="D2555" s="35" t="s">
        <v>136</v>
      </c>
      <c r="E2555" s="35" t="s">
        <v>2</v>
      </c>
      <c r="F2555" s="35" t="s">
        <v>57</v>
      </c>
      <c r="G2555" s="35" t="s">
        <v>136</v>
      </c>
      <c r="H2555" t="b">
        <v>0</v>
      </c>
      <c r="I2555">
        <v>100</v>
      </c>
      <c r="J2555" s="35" t="s">
        <v>139</v>
      </c>
    </row>
    <row r="2556" spans="1:10" x14ac:dyDescent="0.4">
      <c r="A2556">
        <v>2022</v>
      </c>
      <c r="B2556" s="35" t="s">
        <v>45</v>
      </c>
      <c r="C2556" s="35" t="s">
        <v>99</v>
      </c>
      <c r="D2556" s="35" t="s">
        <v>136</v>
      </c>
      <c r="E2556" s="35" t="s">
        <v>1</v>
      </c>
      <c r="F2556" s="35" t="s">
        <v>56</v>
      </c>
      <c r="G2556" s="35" t="s">
        <v>138</v>
      </c>
      <c r="H2556" t="b">
        <v>0</v>
      </c>
      <c r="I2556">
        <v>40</v>
      </c>
      <c r="J2556" s="35" t="s">
        <v>139</v>
      </c>
    </row>
    <row r="2557" spans="1:10" x14ac:dyDescent="0.4">
      <c r="A2557">
        <v>2022</v>
      </c>
      <c r="B2557" s="35" t="s">
        <v>45</v>
      </c>
      <c r="C2557" s="35" t="s">
        <v>99</v>
      </c>
      <c r="D2557" s="35" t="s">
        <v>136</v>
      </c>
      <c r="E2557" s="35" t="s">
        <v>4</v>
      </c>
      <c r="F2557" s="35" t="s">
        <v>59</v>
      </c>
      <c r="G2557" s="35" t="s">
        <v>138</v>
      </c>
      <c r="H2557" t="b">
        <v>0</v>
      </c>
      <c r="I2557">
        <v>57</v>
      </c>
      <c r="J2557" s="35" t="s">
        <v>139</v>
      </c>
    </row>
    <row r="2558" spans="1:10" x14ac:dyDescent="0.4">
      <c r="A2558">
        <v>2022</v>
      </c>
      <c r="B2558" s="35" t="s">
        <v>45</v>
      </c>
      <c r="C2558" s="35" t="s">
        <v>99</v>
      </c>
      <c r="D2558" s="35" t="s">
        <v>136</v>
      </c>
      <c r="E2558" s="35" t="s">
        <v>150</v>
      </c>
      <c r="F2558" s="35" t="s">
        <v>106</v>
      </c>
      <c r="G2558" s="35" t="s">
        <v>143</v>
      </c>
      <c r="H2558" t="b">
        <v>0</v>
      </c>
      <c r="I2558">
        <v>7</v>
      </c>
      <c r="J2558" s="35" t="s">
        <v>139</v>
      </c>
    </row>
    <row r="2559" spans="1:10" x14ac:dyDescent="0.4">
      <c r="A2559">
        <v>2022</v>
      </c>
      <c r="B2559" s="35" t="s">
        <v>45</v>
      </c>
      <c r="C2559" s="35" t="s">
        <v>99</v>
      </c>
      <c r="D2559" s="35" t="s">
        <v>136</v>
      </c>
      <c r="E2559" s="35" t="s">
        <v>3</v>
      </c>
      <c r="F2559" s="35" t="s">
        <v>58</v>
      </c>
      <c r="G2559" s="35" t="s">
        <v>136</v>
      </c>
      <c r="H2559" t="b">
        <v>0</v>
      </c>
      <c r="I2559">
        <v>968</v>
      </c>
      <c r="J2559" s="35" t="s">
        <v>139</v>
      </c>
    </row>
    <row r="2560" spans="1:10" x14ac:dyDescent="0.4">
      <c r="A2560">
        <v>2022</v>
      </c>
      <c r="B2560" s="35" t="s">
        <v>45</v>
      </c>
      <c r="C2560" s="35" t="s">
        <v>99</v>
      </c>
      <c r="D2560" s="35" t="s">
        <v>136</v>
      </c>
      <c r="E2560" s="35" t="s">
        <v>5</v>
      </c>
      <c r="F2560" s="35" t="s">
        <v>60</v>
      </c>
      <c r="G2560" s="35" t="s">
        <v>136</v>
      </c>
      <c r="H2560" t="b">
        <v>0</v>
      </c>
      <c r="I2560">
        <v>1824</v>
      </c>
      <c r="J2560" s="35" t="s">
        <v>139</v>
      </c>
    </row>
    <row r="2561" spans="1:10" x14ac:dyDescent="0.4">
      <c r="A2561">
        <v>2022</v>
      </c>
      <c r="B2561" s="35" t="s">
        <v>45</v>
      </c>
      <c r="C2561" s="35" t="s">
        <v>99</v>
      </c>
      <c r="D2561" s="35" t="s">
        <v>136</v>
      </c>
      <c r="E2561" s="35" t="s">
        <v>6</v>
      </c>
      <c r="F2561" s="35" t="s">
        <v>61</v>
      </c>
      <c r="G2561" s="35" t="s">
        <v>136</v>
      </c>
      <c r="H2561" t="b">
        <v>0</v>
      </c>
      <c r="I2561">
        <v>653</v>
      </c>
      <c r="J2561" s="35" t="s">
        <v>139</v>
      </c>
    </row>
    <row r="2562" spans="1:10" x14ac:dyDescent="0.4">
      <c r="A2562">
        <v>2022</v>
      </c>
      <c r="B2562" s="35" t="s">
        <v>45</v>
      </c>
      <c r="C2562" s="35" t="s">
        <v>99</v>
      </c>
      <c r="D2562" s="35" t="s">
        <v>136</v>
      </c>
      <c r="E2562" s="35" t="s">
        <v>7</v>
      </c>
      <c r="F2562" s="35" t="s">
        <v>62</v>
      </c>
      <c r="G2562" s="35" t="s">
        <v>140</v>
      </c>
      <c r="H2562" t="b">
        <v>0</v>
      </c>
      <c r="I2562">
        <v>52</v>
      </c>
      <c r="J2562" s="35" t="s">
        <v>139</v>
      </c>
    </row>
    <row r="2563" spans="1:10" x14ac:dyDescent="0.4">
      <c r="A2563">
        <v>2022</v>
      </c>
      <c r="B2563" s="35" t="s">
        <v>45</v>
      </c>
      <c r="C2563" s="35" t="s">
        <v>99</v>
      </c>
      <c r="D2563" s="35" t="s">
        <v>136</v>
      </c>
      <c r="E2563" s="35" t="s">
        <v>9</v>
      </c>
      <c r="F2563" s="35" t="s">
        <v>64</v>
      </c>
      <c r="G2563" s="35" t="s">
        <v>138</v>
      </c>
      <c r="H2563" t="b">
        <v>0</v>
      </c>
      <c r="I2563">
        <v>6</v>
      </c>
      <c r="J2563" s="35" t="s">
        <v>139</v>
      </c>
    </row>
    <row r="2564" spans="1:10" x14ac:dyDescent="0.4">
      <c r="A2564">
        <v>2022</v>
      </c>
      <c r="B2564" s="35" t="s">
        <v>45</v>
      </c>
      <c r="C2564" s="35" t="s">
        <v>99</v>
      </c>
      <c r="D2564" s="35" t="s">
        <v>136</v>
      </c>
      <c r="E2564" s="35" t="s">
        <v>8</v>
      </c>
      <c r="F2564" s="35" t="s">
        <v>63</v>
      </c>
      <c r="G2564" s="35" t="s">
        <v>138</v>
      </c>
      <c r="H2564" t="b">
        <v>0</v>
      </c>
      <c r="I2564">
        <v>11</v>
      </c>
      <c r="J2564" s="35" t="s">
        <v>139</v>
      </c>
    </row>
    <row r="2565" spans="1:10" x14ac:dyDescent="0.4">
      <c r="A2565">
        <v>2022</v>
      </c>
      <c r="B2565" s="35" t="s">
        <v>45</v>
      </c>
      <c r="C2565" s="35" t="s">
        <v>99</v>
      </c>
      <c r="D2565" s="35" t="s">
        <v>136</v>
      </c>
      <c r="E2565" s="35" t="s">
        <v>141</v>
      </c>
      <c r="F2565" s="35" t="s">
        <v>142</v>
      </c>
      <c r="G2565" s="35" t="s">
        <v>143</v>
      </c>
      <c r="H2565" t="b">
        <v>0</v>
      </c>
      <c r="I2565">
        <v>1789</v>
      </c>
      <c r="J2565" s="35" t="s">
        <v>139</v>
      </c>
    </row>
    <row r="2566" spans="1:10" x14ac:dyDescent="0.4">
      <c r="A2566">
        <v>2022</v>
      </c>
      <c r="B2566" s="35" t="s">
        <v>45</v>
      </c>
      <c r="C2566" s="35" t="s">
        <v>99</v>
      </c>
      <c r="D2566" s="35" t="s">
        <v>136</v>
      </c>
      <c r="E2566" s="35" t="s">
        <v>10</v>
      </c>
      <c r="F2566" s="35" t="s">
        <v>65</v>
      </c>
      <c r="G2566" s="35" t="s">
        <v>138</v>
      </c>
      <c r="H2566" t="b">
        <v>0</v>
      </c>
      <c r="I2566">
        <v>192</v>
      </c>
      <c r="J2566" s="35" t="s">
        <v>139</v>
      </c>
    </row>
    <row r="2567" spans="1:10" x14ac:dyDescent="0.4">
      <c r="A2567">
        <v>2022</v>
      </c>
      <c r="B2567" s="35" t="s">
        <v>45</v>
      </c>
      <c r="C2567" s="35" t="s">
        <v>99</v>
      </c>
      <c r="D2567" s="35" t="s">
        <v>136</v>
      </c>
      <c r="E2567" s="35" t="s">
        <v>11</v>
      </c>
      <c r="F2567" s="35" t="s">
        <v>66</v>
      </c>
      <c r="G2567" s="35" t="s">
        <v>138</v>
      </c>
      <c r="H2567" t="b">
        <v>0</v>
      </c>
      <c r="I2567">
        <v>183</v>
      </c>
      <c r="J2567" s="35" t="s">
        <v>139</v>
      </c>
    </row>
    <row r="2568" spans="1:10" x14ac:dyDescent="0.4">
      <c r="A2568">
        <v>2022</v>
      </c>
      <c r="B2568" s="35" t="s">
        <v>45</v>
      </c>
      <c r="C2568" s="35" t="s">
        <v>99</v>
      </c>
      <c r="D2568" s="35" t="s">
        <v>136</v>
      </c>
      <c r="E2568" s="35" t="s">
        <v>151</v>
      </c>
      <c r="F2568" s="35" t="s">
        <v>107</v>
      </c>
      <c r="G2568" s="35" t="s">
        <v>136</v>
      </c>
      <c r="H2568" t="b">
        <v>0</v>
      </c>
      <c r="I2568">
        <v>4</v>
      </c>
      <c r="J2568" s="35" t="s">
        <v>139</v>
      </c>
    </row>
    <row r="2569" spans="1:10" x14ac:dyDescent="0.4">
      <c r="A2569">
        <v>2022</v>
      </c>
      <c r="B2569" s="35" t="s">
        <v>45</v>
      </c>
      <c r="C2569" s="35" t="s">
        <v>99</v>
      </c>
      <c r="D2569" s="35" t="s">
        <v>136</v>
      </c>
      <c r="E2569" s="35" t="s">
        <v>12</v>
      </c>
      <c r="F2569" s="35" t="s">
        <v>67</v>
      </c>
      <c r="G2569" s="35" t="s">
        <v>136</v>
      </c>
      <c r="H2569" t="b">
        <v>0</v>
      </c>
      <c r="I2569">
        <v>164</v>
      </c>
      <c r="J2569" s="35" t="s">
        <v>139</v>
      </c>
    </row>
    <row r="2570" spans="1:10" x14ac:dyDescent="0.4">
      <c r="A2570">
        <v>2022</v>
      </c>
      <c r="B2570" s="35" t="s">
        <v>45</v>
      </c>
      <c r="C2570" s="35" t="s">
        <v>99</v>
      </c>
      <c r="D2570" s="35" t="s">
        <v>136</v>
      </c>
      <c r="E2570" s="35" t="s">
        <v>16</v>
      </c>
      <c r="F2570" s="35" t="s">
        <v>71</v>
      </c>
      <c r="G2570" s="35" t="s">
        <v>144</v>
      </c>
      <c r="H2570" t="b">
        <v>0</v>
      </c>
      <c r="I2570">
        <v>57</v>
      </c>
      <c r="J2570" s="35" t="s">
        <v>139</v>
      </c>
    </row>
    <row r="2571" spans="1:10" x14ac:dyDescent="0.4">
      <c r="A2571">
        <v>2022</v>
      </c>
      <c r="B2571" s="35" t="s">
        <v>45</v>
      </c>
      <c r="C2571" s="35" t="s">
        <v>99</v>
      </c>
      <c r="D2571" s="35" t="s">
        <v>136</v>
      </c>
      <c r="E2571" s="35" t="s">
        <v>13</v>
      </c>
      <c r="F2571" s="35" t="s">
        <v>68</v>
      </c>
      <c r="G2571" s="35" t="s">
        <v>136</v>
      </c>
      <c r="H2571" t="b">
        <v>0</v>
      </c>
      <c r="I2571">
        <v>1104</v>
      </c>
      <c r="J2571" s="35" t="s">
        <v>139</v>
      </c>
    </row>
    <row r="2572" spans="1:10" x14ac:dyDescent="0.4">
      <c r="A2572">
        <v>2022</v>
      </c>
      <c r="B2572" s="35" t="s">
        <v>45</v>
      </c>
      <c r="C2572" s="35" t="s">
        <v>99</v>
      </c>
      <c r="D2572" s="35" t="s">
        <v>136</v>
      </c>
      <c r="E2572" s="35" t="s">
        <v>14</v>
      </c>
      <c r="F2572" s="35" t="s">
        <v>69</v>
      </c>
      <c r="G2572" s="35" t="s">
        <v>144</v>
      </c>
      <c r="H2572" t="b">
        <v>0</v>
      </c>
      <c r="I2572">
        <v>200</v>
      </c>
      <c r="J2572" s="35" t="s">
        <v>139</v>
      </c>
    </row>
    <row r="2573" spans="1:10" x14ac:dyDescent="0.4">
      <c r="A2573">
        <v>2022</v>
      </c>
      <c r="B2573" s="35" t="s">
        <v>45</v>
      </c>
      <c r="C2573" s="35" t="s">
        <v>99</v>
      </c>
      <c r="D2573" s="35" t="s">
        <v>136</v>
      </c>
      <c r="E2573" s="35" t="s">
        <v>15</v>
      </c>
      <c r="F2573" s="35" t="s">
        <v>70</v>
      </c>
      <c r="G2573" s="35" t="s">
        <v>144</v>
      </c>
      <c r="H2573" t="b">
        <v>0</v>
      </c>
      <c r="I2573">
        <v>121</v>
      </c>
      <c r="J2573" s="35" t="s">
        <v>139</v>
      </c>
    </row>
    <row r="2574" spans="1:10" x14ac:dyDescent="0.4">
      <c r="A2574">
        <v>2022</v>
      </c>
      <c r="B2574" s="35" t="s">
        <v>45</v>
      </c>
      <c r="C2574" s="35" t="s">
        <v>99</v>
      </c>
      <c r="D2574" s="35" t="s">
        <v>136</v>
      </c>
      <c r="E2574" s="35" t="s">
        <v>17</v>
      </c>
      <c r="F2574" s="35" t="s">
        <v>72</v>
      </c>
      <c r="G2574" s="35" t="s">
        <v>144</v>
      </c>
      <c r="H2574" t="b">
        <v>0</v>
      </c>
      <c r="I2574">
        <v>53</v>
      </c>
      <c r="J2574" s="35" t="s">
        <v>139</v>
      </c>
    </row>
    <row r="2575" spans="1:10" x14ac:dyDescent="0.4">
      <c r="A2575">
        <v>2022</v>
      </c>
      <c r="B2575" s="35" t="s">
        <v>45</v>
      </c>
      <c r="C2575" s="35" t="s">
        <v>99</v>
      </c>
      <c r="D2575" s="35" t="s">
        <v>136</v>
      </c>
      <c r="E2575" s="35" t="s">
        <v>18</v>
      </c>
      <c r="F2575" s="35" t="s">
        <v>73</v>
      </c>
      <c r="G2575" s="35" t="s">
        <v>138</v>
      </c>
      <c r="H2575" t="b">
        <v>0</v>
      </c>
      <c r="I2575">
        <v>48</v>
      </c>
      <c r="J2575" s="35" t="s">
        <v>139</v>
      </c>
    </row>
    <row r="2576" spans="1:10" x14ac:dyDescent="0.4">
      <c r="A2576">
        <v>2022</v>
      </c>
      <c r="B2576" s="35" t="s">
        <v>45</v>
      </c>
      <c r="C2576" s="35" t="s">
        <v>99</v>
      </c>
      <c r="D2576" s="35" t="s">
        <v>136</v>
      </c>
      <c r="E2576" s="35" t="s">
        <v>19</v>
      </c>
      <c r="F2576" s="35" t="s">
        <v>74</v>
      </c>
      <c r="G2576" s="35" t="s">
        <v>138</v>
      </c>
      <c r="H2576" t="b">
        <v>0</v>
      </c>
      <c r="I2576">
        <v>32</v>
      </c>
      <c r="J2576" s="35" t="s">
        <v>139</v>
      </c>
    </row>
    <row r="2577" spans="1:10" x14ac:dyDescent="0.4">
      <c r="A2577">
        <v>2022</v>
      </c>
      <c r="B2577" s="35" t="s">
        <v>45</v>
      </c>
      <c r="C2577" s="35" t="s">
        <v>99</v>
      </c>
      <c r="D2577" s="35" t="s">
        <v>136</v>
      </c>
      <c r="E2577" s="35" t="s">
        <v>22</v>
      </c>
      <c r="F2577" s="35" t="s">
        <v>77</v>
      </c>
      <c r="G2577" s="35" t="s">
        <v>140</v>
      </c>
      <c r="H2577" t="b">
        <v>0</v>
      </c>
      <c r="I2577">
        <v>90</v>
      </c>
      <c r="J2577" s="35" t="s">
        <v>139</v>
      </c>
    </row>
    <row r="2578" spans="1:10" x14ac:dyDescent="0.4">
      <c r="A2578">
        <v>2022</v>
      </c>
      <c r="B2578" s="35" t="s">
        <v>45</v>
      </c>
      <c r="C2578" s="35" t="s">
        <v>99</v>
      </c>
      <c r="D2578" s="35" t="s">
        <v>136</v>
      </c>
      <c r="E2578" s="35" t="s">
        <v>21</v>
      </c>
      <c r="F2578" s="35" t="s">
        <v>76</v>
      </c>
      <c r="G2578" s="35" t="s">
        <v>138</v>
      </c>
      <c r="H2578" t="b">
        <v>0</v>
      </c>
      <c r="I2578">
        <v>98</v>
      </c>
      <c r="J2578" s="35" t="s">
        <v>139</v>
      </c>
    </row>
    <row r="2579" spans="1:10" x14ac:dyDescent="0.4">
      <c r="A2579">
        <v>2022</v>
      </c>
      <c r="B2579" s="35" t="s">
        <v>45</v>
      </c>
      <c r="C2579" s="35" t="s">
        <v>99</v>
      </c>
      <c r="D2579" s="35" t="s">
        <v>136</v>
      </c>
      <c r="E2579" s="35" t="s">
        <v>20</v>
      </c>
      <c r="F2579" s="35" t="s">
        <v>75</v>
      </c>
      <c r="G2579" s="35" t="s">
        <v>140</v>
      </c>
      <c r="H2579" t="b">
        <v>0</v>
      </c>
      <c r="I2579">
        <v>22</v>
      </c>
      <c r="J2579" s="35" t="s">
        <v>139</v>
      </c>
    </row>
    <row r="2580" spans="1:10" x14ac:dyDescent="0.4">
      <c r="A2580">
        <v>2022</v>
      </c>
      <c r="B2580" s="35" t="s">
        <v>45</v>
      </c>
      <c r="C2580" s="35" t="s">
        <v>99</v>
      </c>
      <c r="D2580" s="35" t="s">
        <v>136</v>
      </c>
      <c r="E2580" s="35" t="s">
        <v>23</v>
      </c>
      <c r="F2580" s="35" t="s">
        <v>78</v>
      </c>
      <c r="G2580" s="35" t="s">
        <v>144</v>
      </c>
      <c r="H2580" t="b">
        <v>0</v>
      </c>
      <c r="I2580">
        <v>90</v>
      </c>
      <c r="J2580" s="35" t="s">
        <v>139</v>
      </c>
    </row>
    <row r="2581" spans="1:10" x14ac:dyDescent="0.4">
      <c r="A2581">
        <v>2022</v>
      </c>
      <c r="B2581" s="35" t="s">
        <v>45</v>
      </c>
      <c r="C2581" s="35" t="s">
        <v>99</v>
      </c>
      <c r="D2581" s="35" t="s">
        <v>136</v>
      </c>
      <c r="E2581" s="35" t="s">
        <v>24</v>
      </c>
      <c r="F2581" s="35" t="s">
        <v>79</v>
      </c>
      <c r="G2581" s="35" t="s">
        <v>144</v>
      </c>
      <c r="H2581" t="b">
        <v>0</v>
      </c>
      <c r="I2581">
        <v>121</v>
      </c>
      <c r="J2581" s="35" t="s">
        <v>139</v>
      </c>
    </row>
    <row r="2582" spans="1:10" x14ac:dyDescent="0.4">
      <c r="A2582">
        <v>2022</v>
      </c>
      <c r="B2582" s="35" t="s">
        <v>45</v>
      </c>
      <c r="C2582" s="35" t="s">
        <v>99</v>
      </c>
      <c r="D2582" s="35" t="s">
        <v>136</v>
      </c>
      <c r="E2582" s="35" t="s">
        <v>26</v>
      </c>
      <c r="F2582" s="35" t="s">
        <v>81</v>
      </c>
      <c r="G2582" s="35" t="s">
        <v>144</v>
      </c>
      <c r="H2582" t="b">
        <v>0</v>
      </c>
      <c r="I2582">
        <v>138</v>
      </c>
      <c r="J2582" s="35" t="s">
        <v>139</v>
      </c>
    </row>
    <row r="2583" spans="1:10" x14ac:dyDescent="0.4">
      <c r="A2583">
        <v>2022</v>
      </c>
      <c r="B2583" s="35" t="s">
        <v>45</v>
      </c>
      <c r="C2583" s="35" t="s">
        <v>99</v>
      </c>
      <c r="D2583" s="35" t="s">
        <v>136</v>
      </c>
      <c r="E2583" s="35" t="s">
        <v>153</v>
      </c>
      <c r="F2583" s="35" t="s">
        <v>154</v>
      </c>
      <c r="G2583" s="35" t="s">
        <v>136</v>
      </c>
      <c r="H2583" t="b">
        <v>0</v>
      </c>
      <c r="I2583">
        <v>1</v>
      </c>
      <c r="J2583" s="35" t="s">
        <v>139</v>
      </c>
    </row>
    <row r="2584" spans="1:10" x14ac:dyDescent="0.4">
      <c r="A2584">
        <v>2022</v>
      </c>
      <c r="B2584" s="35" t="s">
        <v>45</v>
      </c>
      <c r="C2584" s="35" t="s">
        <v>99</v>
      </c>
      <c r="D2584" s="35" t="s">
        <v>136</v>
      </c>
      <c r="E2584" s="35" t="s">
        <v>25</v>
      </c>
      <c r="F2584" s="35" t="s">
        <v>80</v>
      </c>
      <c r="G2584" s="35" t="s">
        <v>138</v>
      </c>
      <c r="H2584" t="b">
        <v>0</v>
      </c>
      <c r="I2584">
        <v>19</v>
      </c>
      <c r="J2584" s="35" t="s">
        <v>139</v>
      </c>
    </row>
    <row r="2585" spans="1:10" x14ac:dyDescent="0.4">
      <c r="A2585">
        <v>2022</v>
      </c>
      <c r="B2585" s="35" t="s">
        <v>45</v>
      </c>
      <c r="C2585" s="35" t="s">
        <v>99</v>
      </c>
      <c r="D2585" s="35" t="s">
        <v>136</v>
      </c>
      <c r="E2585" s="35" t="s">
        <v>27</v>
      </c>
      <c r="F2585" s="35" t="s">
        <v>82</v>
      </c>
      <c r="G2585" s="35" t="s">
        <v>136</v>
      </c>
      <c r="H2585" t="b">
        <v>0</v>
      </c>
      <c r="I2585">
        <v>131</v>
      </c>
      <c r="J2585" s="35" t="s">
        <v>139</v>
      </c>
    </row>
    <row r="2586" spans="1:10" x14ac:dyDescent="0.4">
      <c r="A2586">
        <v>2022</v>
      </c>
      <c r="B2586" s="35" t="s">
        <v>45</v>
      </c>
      <c r="C2586" s="35" t="s">
        <v>99</v>
      </c>
      <c r="D2586" s="35" t="s">
        <v>136</v>
      </c>
      <c r="E2586" s="35" t="s">
        <v>34</v>
      </c>
      <c r="F2586" s="35" t="s">
        <v>89</v>
      </c>
      <c r="G2586" s="35" t="s">
        <v>138</v>
      </c>
      <c r="H2586" t="b">
        <v>0</v>
      </c>
      <c r="I2586">
        <v>127</v>
      </c>
      <c r="J2586" s="35" t="s">
        <v>139</v>
      </c>
    </row>
    <row r="2587" spans="1:10" x14ac:dyDescent="0.4">
      <c r="A2587">
        <v>2022</v>
      </c>
      <c r="B2587" s="35" t="s">
        <v>45</v>
      </c>
      <c r="C2587" s="35" t="s">
        <v>99</v>
      </c>
      <c r="D2587" s="35" t="s">
        <v>136</v>
      </c>
      <c r="E2587" s="35" t="s">
        <v>35</v>
      </c>
      <c r="F2587" s="35" t="s">
        <v>111</v>
      </c>
      <c r="G2587" s="35" t="s">
        <v>136</v>
      </c>
      <c r="H2587" t="b">
        <v>0</v>
      </c>
      <c r="I2587">
        <v>17</v>
      </c>
      <c r="J2587" s="35" t="s">
        <v>139</v>
      </c>
    </row>
    <row r="2588" spans="1:10" x14ac:dyDescent="0.4">
      <c r="A2588">
        <v>2022</v>
      </c>
      <c r="B2588" s="35" t="s">
        <v>45</v>
      </c>
      <c r="C2588" s="35" t="s">
        <v>99</v>
      </c>
      <c r="D2588" s="35" t="s">
        <v>136</v>
      </c>
      <c r="E2588" s="35" t="s">
        <v>28</v>
      </c>
      <c r="F2588" s="35" t="s">
        <v>83</v>
      </c>
      <c r="G2588" s="35" t="s">
        <v>144</v>
      </c>
      <c r="H2588" t="b">
        <v>0</v>
      </c>
      <c r="I2588">
        <v>42</v>
      </c>
      <c r="J2588" s="35" t="s">
        <v>139</v>
      </c>
    </row>
    <row r="2589" spans="1:10" x14ac:dyDescent="0.4">
      <c r="A2589">
        <v>2022</v>
      </c>
      <c r="B2589" s="35" t="s">
        <v>45</v>
      </c>
      <c r="C2589" s="35" t="s">
        <v>99</v>
      </c>
      <c r="D2589" s="35" t="s">
        <v>136</v>
      </c>
      <c r="E2589" s="35" t="s">
        <v>30</v>
      </c>
      <c r="F2589" s="35" t="s">
        <v>85</v>
      </c>
      <c r="G2589" s="35" t="s">
        <v>140</v>
      </c>
      <c r="H2589" t="b">
        <v>0</v>
      </c>
      <c r="I2589">
        <v>42</v>
      </c>
      <c r="J2589" s="35" t="s">
        <v>139</v>
      </c>
    </row>
    <row r="2590" spans="1:10" x14ac:dyDescent="0.4">
      <c r="A2590">
        <v>2022</v>
      </c>
      <c r="B2590" s="35" t="s">
        <v>45</v>
      </c>
      <c r="C2590" s="35" t="s">
        <v>99</v>
      </c>
      <c r="D2590" s="35" t="s">
        <v>136</v>
      </c>
      <c r="E2590" s="35" t="s">
        <v>31</v>
      </c>
      <c r="F2590" s="35" t="s">
        <v>86</v>
      </c>
      <c r="G2590" s="35" t="s">
        <v>140</v>
      </c>
      <c r="H2590" t="b">
        <v>0</v>
      </c>
      <c r="I2590">
        <v>54</v>
      </c>
      <c r="J2590" s="35" t="s">
        <v>139</v>
      </c>
    </row>
    <row r="2591" spans="1:10" x14ac:dyDescent="0.4">
      <c r="A2591">
        <v>2022</v>
      </c>
      <c r="B2591" s="35" t="s">
        <v>45</v>
      </c>
      <c r="C2591" s="35" t="s">
        <v>99</v>
      </c>
      <c r="D2591" s="35" t="s">
        <v>136</v>
      </c>
      <c r="E2591" s="35" t="s">
        <v>32</v>
      </c>
      <c r="F2591" s="35" t="s">
        <v>87</v>
      </c>
      <c r="G2591" s="35" t="s">
        <v>136</v>
      </c>
      <c r="H2591" t="b">
        <v>0</v>
      </c>
      <c r="I2591">
        <v>109</v>
      </c>
      <c r="J2591" s="35" t="s">
        <v>139</v>
      </c>
    </row>
    <row r="2592" spans="1:10" x14ac:dyDescent="0.4">
      <c r="A2592">
        <v>2022</v>
      </c>
      <c r="B2592" s="35" t="s">
        <v>45</v>
      </c>
      <c r="C2592" s="35" t="s">
        <v>99</v>
      </c>
      <c r="D2592" s="35" t="s">
        <v>136</v>
      </c>
      <c r="E2592" s="35" t="s">
        <v>29</v>
      </c>
      <c r="F2592" s="35" t="s">
        <v>84</v>
      </c>
      <c r="G2592" s="35" t="s">
        <v>136</v>
      </c>
      <c r="H2592" t="b">
        <v>0</v>
      </c>
      <c r="I2592">
        <v>797</v>
      </c>
      <c r="J2592" s="35" t="s">
        <v>139</v>
      </c>
    </row>
    <row r="2593" spans="1:10" x14ac:dyDescent="0.4">
      <c r="A2593">
        <v>2022</v>
      </c>
      <c r="B2593" s="35" t="s">
        <v>45</v>
      </c>
      <c r="C2593" s="35" t="s">
        <v>99</v>
      </c>
      <c r="D2593" s="35" t="s">
        <v>136</v>
      </c>
      <c r="E2593" s="35" t="s">
        <v>33</v>
      </c>
      <c r="F2593" s="35" t="s">
        <v>88</v>
      </c>
      <c r="G2593" s="35" t="s">
        <v>140</v>
      </c>
      <c r="H2593" t="b">
        <v>0</v>
      </c>
      <c r="I2593">
        <v>123</v>
      </c>
      <c r="J2593" s="35" t="s">
        <v>139</v>
      </c>
    </row>
    <row r="2594" spans="1:10" x14ac:dyDescent="0.4">
      <c r="A2594">
        <v>2022</v>
      </c>
      <c r="B2594" s="35" t="s">
        <v>45</v>
      </c>
      <c r="C2594" s="35" t="s">
        <v>99</v>
      </c>
      <c r="D2594" s="35" t="s">
        <v>136</v>
      </c>
      <c r="E2594" s="35" t="s">
        <v>36</v>
      </c>
      <c r="F2594" s="35" t="s">
        <v>90</v>
      </c>
      <c r="G2594" s="35" t="s">
        <v>144</v>
      </c>
      <c r="H2594" t="b">
        <v>0</v>
      </c>
      <c r="I2594">
        <v>160</v>
      </c>
      <c r="J2594" s="35" t="s">
        <v>139</v>
      </c>
    </row>
    <row r="2595" spans="1:10" x14ac:dyDescent="0.4">
      <c r="A2595">
        <v>2022</v>
      </c>
      <c r="B2595" s="35" t="s">
        <v>45</v>
      </c>
      <c r="C2595" s="35" t="s">
        <v>99</v>
      </c>
      <c r="D2595" s="35" t="s">
        <v>136</v>
      </c>
      <c r="E2595" s="35" t="s">
        <v>37</v>
      </c>
      <c r="F2595" s="35" t="s">
        <v>91</v>
      </c>
      <c r="G2595" s="35" t="s">
        <v>138</v>
      </c>
      <c r="H2595" t="b">
        <v>0</v>
      </c>
      <c r="I2595">
        <v>66</v>
      </c>
      <c r="J2595" s="35" t="s">
        <v>139</v>
      </c>
    </row>
    <row r="2596" spans="1:10" x14ac:dyDescent="0.4">
      <c r="A2596">
        <v>2022</v>
      </c>
      <c r="B2596" s="35" t="s">
        <v>45</v>
      </c>
      <c r="C2596" s="35" t="s">
        <v>99</v>
      </c>
      <c r="D2596" s="35" t="s">
        <v>136</v>
      </c>
      <c r="E2596" s="35" t="s">
        <v>38</v>
      </c>
      <c r="F2596" s="35" t="s">
        <v>92</v>
      </c>
      <c r="G2596" s="35" t="s">
        <v>136</v>
      </c>
      <c r="H2596" t="b">
        <v>0</v>
      </c>
      <c r="I2596">
        <v>349</v>
      </c>
      <c r="J2596" s="35" t="s">
        <v>139</v>
      </c>
    </row>
    <row r="2597" spans="1:10" x14ac:dyDescent="0.4">
      <c r="A2597">
        <v>2022</v>
      </c>
      <c r="B2597" s="35" t="s">
        <v>45</v>
      </c>
      <c r="C2597" s="35" t="s">
        <v>99</v>
      </c>
      <c r="D2597" s="35" t="s">
        <v>136</v>
      </c>
      <c r="E2597" s="35" t="s">
        <v>39</v>
      </c>
      <c r="F2597" s="35" t="s">
        <v>93</v>
      </c>
      <c r="G2597" s="35" t="s">
        <v>140</v>
      </c>
      <c r="H2597" t="b">
        <v>0</v>
      </c>
      <c r="I2597">
        <v>141</v>
      </c>
      <c r="J2597" s="35" t="s">
        <v>139</v>
      </c>
    </row>
    <row r="2598" spans="1:10" x14ac:dyDescent="0.4">
      <c r="A2598">
        <v>2022</v>
      </c>
      <c r="B2598" s="35" t="s">
        <v>45</v>
      </c>
      <c r="C2598" s="35" t="s">
        <v>99</v>
      </c>
      <c r="D2598" s="35" t="s">
        <v>136</v>
      </c>
      <c r="E2598" s="35" t="s">
        <v>148</v>
      </c>
      <c r="F2598" s="35" t="s">
        <v>109</v>
      </c>
      <c r="G2598" s="35" t="s">
        <v>143</v>
      </c>
      <c r="H2598" t="b">
        <v>0</v>
      </c>
      <c r="I2598">
        <v>3</v>
      </c>
      <c r="J2598" s="35" t="s">
        <v>139</v>
      </c>
    </row>
    <row r="2599" spans="1:10" x14ac:dyDescent="0.4">
      <c r="A2599">
        <v>2022</v>
      </c>
      <c r="B2599" s="35" t="s">
        <v>45</v>
      </c>
      <c r="C2599" s="35" t="s">
        <v>99</v>
      </c>
      <c r="D2599" s="35" t="s">
        <v>136</v>
      </c>
      <c r="E2599" s="35" t="s">
        <v>40</v>
      </c>
      <c r="F2599" s="35" t="s">
        <v>94</v>
      </c>
      <c r="G2599" s="35" t="s">
        <v>140</v>
      </c>
      <c r="H2599" t="b">
        <v>0</v>
      </c>
      <c r="I2599">
        <v>7</v>
      </c>
      <c r="J2599" s="35" t="s">
        <v>139</v>
      </c>
    </row>
    <row r="2600" spans="1:10" x14ac:dyDescent="0.4">
      <c r="A2600">
        <v>2022</v>
      </c>
      <c r="B2600" s="35" t="s">
        <v>45</v>
      </c>
      <c r="C2600" s="35" t="s">
        <v>99</v>
      </c>
      <c r="D2600" s="35" t="s">
        <v>136</v>
      </c>
      <c r="E2600" s="35" t="s">
        <v>41</v>
      </c>
      <c r="F2600" s="35" t="s">
        <v>95</v>
      </c>
      <c r="G2600" s="35" t="s">
        <v>138</v>
      </c>
      <c r="H2600" t="b">
        <v>0</v>
      </c>
      <c r="I2600">
        <v>53</v>
      </c>
      <c r="J2600" s="35" t="s">
        <v>139</v>
      </c>
    </row>
    <row r="2601" spans="1:10" x14ac:dyDescent="0.4">
      <c r="A2601">
        <v>2022</v>
      </c>
      <c r="B2601" s="35" t="s">
        <v>45</v>
      </c>
      <c r="C2601" s="35" t="s">
        <v>99</v>
      </c>
      <c r="D2601" s="35" t="s">
        <v>136</v>
      </c>
      <c r="E2601" s="35" t="s">
        <v>42</v>
      </c>
      <c r="F2601" s="35" t="s">
        <v>96</v>
      </c>
      <c r="G2601" s="35" t="s">
        <v>136</v>
      </c>
      <c r="H2601" t="b">
        <v>0</v>
      </c>
      <c r="I2601">
        <v>36</v>
      </c>
      <c r="J2601" s="35" t="s">
        <v>139</v>
      </c>
    </row>
    <row r="2602" spans="1:10" x14ac:dyDescent="0.4">
      <c r="A2602">
        <v>2022</v>
      </c>
      <c r="B2602" s="35" t="s">
        <v>45</v>
      </c>
      <c r="C2602" s="35" t="s">
        <v>99</v>
      </c>
      <c r="D2602" s="35" t="s">
        <v>136</v>
      </c>
      <c r="E2602" s="35" t="s">
        <v>43</v>
      </c>
      <c r="F2602" s="35" t="s">
        <v>97</v>
      </c>
      <c r="G2602" s="35" t="s">
        <v>138</v>
      </c>
      <c r="H2602" t="b">
        <v>0</v>
      </c>
      <c r="I2602">
        <v>127</v>
      </c>
      <c r="J2602" s="35" t="s">
        <v>139</v>
      </c>
    </row>
    <row r="2603" spans="1:10" x14ac:dyDescent="0.4">
      <c r="A2603">
        <v>2022</v>
      </c>
      <c r="B2603" s="35" t="s">
        <v>45</v>
      </c>
      <c r="C2603" s="35" t="s">
        <v>99</v>
      </c>
      <c r="D2603" s="35" t="s">
        <v>136</v>
      </c>
      <c r="E2603" s="35" t="s">
        <v>44</v>
      </c>
      <c r="F2603" s="35" t="s">
        <v>98</v>
      </c>
      <c r="G2603" s="35" t="s">
        <v>138</v>
      </c>
      <c r="H2603" t="b">
        <v>0</v>
      </c>
      <c r="I2603">
        <v>877</v>
      </c>
      <c r="J2603" s="35" t="s">
        <v>139</v>
      </c>
    </row>
    <row r="2604" spans="1:10" x14ac:dyDescent="0.4">
      <c r="A2604">
        <v>2022</v>
      </c>
      <c r="B2604" s="35" t="s">
        <v>45</v>
      </c>
      <c r="C2604" s="35" t="s">
        <v>99</v>
      </c>
      <c r="D2604" s="35" t="s">
        <v>136</v>
      </c>
      <c r="E2604" s="35" t="s">
        <v>145</v>
      </c>
      <c r="F2604" s="35" t="s">
        <v>146</v>
      </c>
      <c r="G2604" s="35" t="s">
        <v>147</v>
      </c>
      <c r="H2604" t="b">
        <v>0</v>
      </c>
      <c r="I2604">
        <v>713</v>
      </c>
      <c r="J2604" s="35" t="s">
        <v>139</v>
      </c>
    </row>
    <row r="2605" spans="1:10" x14ac:dyDescent="0.4">
      <c r="A2605">
        <v>2022</v>
      </c>
      <c r="B2605" s="35" t="s">
        <v>45</v>
      </c>
      <c r="C2605" s="35" t="s">
        <v>99</v>
      </c>
      <c r="D2605" s="35" t="s">
        <v>136</v>
      </c>
      <c r="E2605" s="35" t="s">
        <v>45</v>
      </c>
      <c r="F2605" s="35" t="s">
        <v>99</v>
      </c>
      <c r="G2605" s="35" t="s">
        <v>136</v>
      </c>
      <c r="H2605" t="b">
        <v>0</v>
      </c>
      <c r="I2605">
        <v>23131</v>
      </c>
      <c r="J2605" s="35" t="s">
        <v>137</v>
      </c>
    </row>
    <row r="2606" spans="1:10" x14ac:dyDescent="0.4">
      <c r="A2606">
        <v>2022</v>
      </c>
      <c r="B2606" s="35" t="s">
        <v>45</v>
      </c>
      <c r="C2606" s="35" t="s">
        <v>99</v>
      </c>
      <c r="D2606" s="35" t="s">
        <v>136</v>
      </c>
      <c r="E2606" s="35" t="s">
        <v>47</v>
      </c>
      <c r="F2606" s="35" t="s">
        <v>101</v>
      </c>
      <c r="G2606" s="35" t="s">
        <v>138</v>
      </c>
      <c r="H2606" t="b">
        <v>0</v>
      </c>
      <c r="I2606">
        <v>230</v>
      </c>
      <c r="J2606" s="35" t="s">
        <v>139</v>
      </c>
    </row>
    <row r="2607" spans="1:10" x14ac:dyDescent="0.4">
      <c r="A2607">
        <v>2022</v>
      </c>
      <c r="B2607" s="35" t="s">
        <v>45</v>
      </c>
      <c r="C2607" s="35" t="s">
        <v>99</v>
      </c>
      <c r="D2607" s="35" t="s">
        <v>136</v>
      </c>
      <c r="E2607" s="35" t="s">
        <v>46</v>
      </c>
      <c r="F2607" s="35" t="s">
        <v>100</v>
      </c>
      <c r="G2607" s="35" t="s">
        <v>140</v>
      </c>
      <c r="H2607" t="b">
        <v>0</v>
      </c>
      <c r="I2607">
        <v>24</v>
      </c>
      <c r="J2607" s="35" t="s">
        <v>139</v>
      </c>
    </row>
    <row r="2608" spans="1:10" x14ac:dyDescent="0.4">
      <c r="A2608">
        <v>2022</v>
      </c>
      <c r="B2608" s="35" t="s">
        <v>45</v>
      </c>
      <c r="C2608" s="35" t="s">
        <v>99</v>
      </c>
      <c r="D2608" s="35" t="s">
        <v>136</v>
      </c>
      <c r="E2608" s="35" t="s">
        <v>48</v>
      </c>
      <c r="F2608" s="35" t="s">
        <v>102</v>
      </c>
      <c r="G2608" s="35" t="s">
        <v>136</v>
      </c>
      <c r="H2608" t="b">
        <v>0</v>
      </c>
      <c r="I2608">
        <v>758</v>
      </c>
      <c r="J2608" s="35" t="s">
        <v>139</v>
      </c>
    </row>
    <row r="2609" spans="1:10" x14ac:dyDescent="0.4">
      <c r="A2609">
        <v>2022</v>
      </c>
      <c r="B2609" s="35" t="s">
        <v>45</v>
      </c>
      <c r="C2609" s="35" t="s">
        <v>99</v>
      </c>
      <c r="D2609" s="35" t="s">
        <v>136</v>
      </c>
      <c r="E2609" s="35" t="s">
        <v>50</v>
      </c>
      <c r="F2609" s="35" t="s">
        <v>104</v>
      </c>
      <c r="G2609" s="35" t="s">
        <v>144</v>
      </c>
      <c r="H2609" t="b">
        <v>0</v>
      </c>
      <c r="I2609">
        <v>76</v>
      </c>
      <c r="J2609" s="35" t="s">
        <v>139</v>
      </c>
    </row>
    <row r="2610" spans="1:10" x14ac:dyDescent="0.4">
      <c r="A2610">
        <v>2022</v>
      </c>
      <c r="B2610" s="35" t="s">
        <v>45</v>
      </c>
      <c r="C2610" s="35" t="s">
        <v>99</v>
      </c>
      <c r="D2610" s="35" t="s">
        <v>136</v>
      </c>
      <c r="E2610" s="35" t="s">
        <v>49</v>
      </c>
      <c r="F2610" s="35" t="s">
        <v>103</v>
      </c>
      <c r="G2610" s="35" t="s">
        <v>138</v>
      </c>
      <c r="H2610" t="b">
        <v>0</v>
      </c>
      <c r="I2610">
        <v>18</v>
      </c>
      <c r="J2610" s="35" t="s">
        <v>139</v>
      </c>
    </row>
    <row r="2611" spans="1:10" x14ac:dyDescent="0.4">
      <c r="A2611">
        <v>2022</v>
      </c>
      <c r="B2611" s="35" t="s">
        <v>45</v>
      </c>
      <c r="C2611" s="35" t="s">
        <v>99</v>
      </c>
      <c r="D2611" s="35" t="s">
        <v>136</v>
      </c>
      <c r="E2611" s="35" t="s">
        <v>51</v>
      </c>
      <c r="F2611" s="35" t="s">
        <v>105</v>
      </c>
      <c r="G2611" s="35" t="s">
        <v>136</v>
      </c>
      <c r="H2611" t="b">
        <v>0</v>
      </c>
      <c r="I2611">
        <v>155</v>
      </c>
      <c r="J2611" s="35" t="s">
        <v>139</v>
      </c>
    </row>
    <row r="2612" spans="1:10" x14ac:dyDescent="0.4">
      <c r="A2612">
        <v>2022</v>
      </c>
      <c r="B2612" s="35" t="s">
        <v>47</v>
      </c>
      <c r="C2612" s="35" t="s">
        <v>101</v>
      </c>
      <c r="D2612" s="35" t="s">
        <v>138</v>
      </c>
      <c r="E2612" s="35" t="s">
        <v>161</v>
      </c>
      <c r="F2612" s="35" t="s">
        <v>162</v>
      </c>
      <c r="G2612" s="35" t="s">
        <v>161</v>
      </c>
      <c r="H2612" t="b">
        <v>0</v>
      </c>
      <c r="I2612">
        <v>75325</v>
      </c>
      <c r="J2612" s="35" t="s">
        <v>139</v>
      </c>
    </row>
    <row r="2613" spans="1:10" x14ac:dyDescent="0.4">
      <c r="A2613">
        <v>2022</v>
      </c>
      <c r="B2613" s="35" t="s">
        <v>47</v>
      </c>
      <c r="C2613" s="35" t="s">
        <v>101</v>
      </c>
      <c r="D2613" s="35" t="s">
        <v>138</v>
      </c>
      <c r="E2613" s="35" t="s">
        <v>2</v>
      </c>
      <c r="F2613" s="35" t="s">
        <v>57</v>
      </c>
      <c r="G2613" s="35" t="s">
        <v>136</v>
      </c>
      <c r="H2613" t="b">
        <v>0</v>
      </c>
      <c r="I2613">
        <v>41</v>
      </c>
      <c r="J2613" s="35" t="s">
        <v>139</v>
      </c>
    </row>
    <row r="2614" spans="1:10" x14ac:dyDescent="0.4">
      <c r="A2614">
        <v>2022</v>
      </c>
      <c r="B2614" s="35" t="s">
        <v>47</v>
      </c>
      <c r="C2614" s="35" t="s">
        <v>101</v>
      </c>
      <c r="D2614" s="35" t="s">
        <v>138</v>
      </c>
      <c r="E2614" s="35" t="s">
        <v>1</v>
      </c>
      <c r="F2614" s="35" t="s">
        <v>56</v>
      </c>
      <c r="G2614" s="35" t="s">
        <v>138</v>
      </c>
      <c r="H2614" t="b">
        <v>0</v>
      </c>
      <c r="I2614">
        <v>167</v>
      </c>
      <c r="J2614" s="35" t="s">
        <v>139</v>
      </c>
    </row>
    <row r="2615" spans="1:10" x14ac:dyDescent="0.4">
      <c r="A2615">
        <v>2022</v>
      </c>
      <c r="B2615" s="35" t="s">
        <v>47</v>
      </c>
      <c r="C2615" s="35" t="s">
        <v>101</v>
      </c>
      <c r="D2615" s="35" t="s">
        <v>138</v>
      </c>
      <c r="E2615" s="35" t="s">
        <v>4</v>
      </c>
      <c r="F2615" s="35" t="s">
        <v>59</v>
      </c>
      <c r="G2615" s="35" t="s">
        <v>138</v>
      </c>
      <c r="H2615" t="b">
        <v>0</v>
      </c>
      <c r="I2615">
        <v>69</v>
      </c>
      <c r="J2615" s="35" t="s">
        <v>139</v>
      </c>
    </row>
    <row r="2616" spans="1:10" x14ac:dyDescent="0.4">
      <c r="A2616">
        <v>2022</v>
      </c>
      <c r="B2616" s="35" t="s">
        <v>47</v>
      </c>
      <c r="C2616" s="35" t="s">
        <v>101</v>
      </c>
      <c r="D2616" s="35" t="s">
        <v>138</v>
      </c>
      <c r="E2616" s="35" t="s">
        <v>3</v>
      </c>
      <c r="F2616" s="35" t="s">
        <v>58</v>
      </c>
      <c r="G2616" s="35" t="s">
        <v>136</v>
      </c>
      <c r="H2616" t="b">
        <v>0</v>
      </c>
      <c r="I2616">
        <v>105</v>
      </c>
      <c r="J2616" s="35" t="s">
        <v>139</v>
      </c>
    </row>
    <row r="2617" spans="1:10" x14ac:dyDescent="0.4">
      <c r="A2617">
        <v>2022</v>
      </c>
      <c r="B2617" s="35" t="s">
        <v>47</v>
      </c>
      <c r="C2617" s="35" t="s">
        <v>101</v>
      </c>
      <c r="D2617" s="35" t="s">
        <v>138</v>
      </c>
      <c r="E2617" s="35" t="s">
        <v>5</v>
      </c>
      <c r="F2617" s="35" t="s">
        <v>60</v>
      </c>
      <c r="G2617" s="35" t="s">
        <v>136</v>
      </c>
      <c r="H2617" t="b">
        <v>0</v>
      </c>
      <c r="I2617">
        <v>623</v>
      </c>
      <c r="J2617" s="35" t="s">
        <v>139</v>
      </c>
    </row>
    <row r="2618" spans="1:10" x14ac:dyDescent="0.4">
      <c r="A2618">
        <v>2022</v>
      </c>
      <c r="B2618" s="35" t="s">
        <v>47</v>
      </c>
      <c r="C2618" s="35" t="s">
        <v>101</v>
      </c>
      <c r="D2618" s="35" t="s">
        <v>138</v>
      </c>
      <c r="E2618" s="35" t="s">
        <v>6</v>
      </c>
      <c r="F2618" s="35" t="s">
        <v>61</v>
      </c>
      <c r="G2618" s="35" t="s">
        <v>136</v>
      </c>
      <c r="H2618" t="b">
        <v>0</v>
      </c>
      <c r="I2618">
        <v>190</v>
      </c>
      <c r="J2618" s="35" t="s">
        <v>139</v>
      </c>
    </row>
    <row r="2619" spans="1:10" x14ac:dyDescent="0.4">
      <c r="A2619">
        <v>2022</v>
      </c>
      <c r="B2619" s="35" t="s">
        <v>47</v>
      </c>
      <c r="C2619" s="35" t="s">
        <v>101</v>
      </c>
      <c r="D2619" s="35" t="s">
        <v>138</v>
      </c>
      <c r="E2619" s="35" t="s">
        <v>7</v>
      </c>
      <c r="F2619" s="35" t="s">
        <v>62</v>
      </c>
      <c r="G2619" s="35" t="s">
        <v>140</v>
      </c>
      <c r="H2619" t="b">
        <v>0</v>
      </c>
      <c r="I2619">
        <v>463</v>
      </c>
      <c r="J2619" s="35" t="s">
        <v>139</v>
      </c>
    </row>
    <row r="2620" spans="1:10" x14ac:dyDescent="0.4">
      <c r="A2620">
        <v>2022</v>
      </c>
      <c r="B2620" s="35" t="s">
        <v>47</v>
      </c>
      <c r="C2620" s="35" t="s">
        <v>101</v>
      </c>
      <c r="D2620" s="35" t="s">
        <v>138</v>
      </c>
      <c r="E2620" s="35" t="s">
        <v>9</v>
      </c>
      <c r="F2620" s="35" t="s">
        <v>64</v>
      </c>
      <c r="G2620" s="35" t="s">
        <v>138</v>
      </c>
      <c r="H2620" t="b">
        <v>0</v>
      </c>
      <c r="I2620">
        <v>335</v>
      </c>
      <c r="J2620" s="35" t="s">
        <v>139</v>
      </c>
    </row>
    <row r="2621" spans="1:10" x14ac:dyDescent="0.4">
      <c r="A2621">
        <v>2022</v>
      </c>
      <c r="B2621" s="35" t="s">
        <v>47</v>
      </c>
      <c r="C2621" s="35" t="s">
        <v>101</v>
      </c>
      <c r="D2621" s="35" t="s">
        <v>138</v>
      </c>
      <c r="E2621" s="35" t="s">
        <v>8</v>
      </c>
      <c r="F2621" s="35" t="s">
        <v>63</v>
      </c>
      <c r="G2621" s="35" t="s">
        <v>138</v>
      </c>
      <c r="H2621" t="b">
        <v>0</v>
      </c>
      <c r="I2621">
        <v>183</v>
      </c>
      <c r="J2621" s="35" t="s">
        <v>139</v>
      </c>
    </row>
    <row r="2622" spans="1:10" x14ac:dyDescent="0.4">
      <c r="A2622">
        <v>2022</v>
      </c>
      <c r="B2622" s="35" t="s">
        <v>47</v>
      </c>
      <c r="C2622" s="35" t="s">
        <v>101</v>
      </c>
      <c r="D2622" s="35" t="s">
        <v>138</v>
      </c>
      <c r="E2622" s="35" t="s">
        <v>141</v>
      </c>
      <c r="F2622" s="35" t="s">
        <v>142</v>
      </c>
      <c r="G2622" s="35" t="s">
        <v>143</v>
      </c>
      <c r="H2622" t="b">
        <v>0</v>
      </c>
      <c r="I2622">
        <v>1111</v>
      </c>
      <c r="J2622" s="35" t="s">
        <v>139</v>
      </c>
    </row>
    <row r="2623" spans="1:10" x14ac:dyDescent="0.4">
      <c r="A2623">
        <v>2022</v>
      </c>
      <c r="B2623" s="35" t="s">
        <v>47</v>
      </c>
      <c r="C2623" s="35" t="s">
        <v>101</v>
      </c>
      <c r="D2623" s="35" t="s">
        <v>138</v>
      </c>
      <c r="E2623" s="35" t="s">
        <v>10</v>
      </c>
      <c r="F2623" s="35" t="s">
        <v>65</v>
      </c>
      <c r="G2623" s="35" t="s">
        <v>138</v>
      </c>
      <c r="H2623" t="b">
        <v>0</v>
      </c>
      <c r="I2623">
        <v>748</v>
      </c>
      <c r="J2623" s="35" t="s">
        <v>139</v>
      </c>
    </row>
    <row r="2624" spans="1:10" x14ac:dyDescent="0.4">
      <c r="A2624">
        <v>2022</v>
      </c>
      <c r="B2624" s="35" t="s">
        <v>47</v>
      </c>
      <c r="C2624" s="35" t="s">
        <v>101</v>
      </c>
      <c r="D2624" s="35" t="s">
        <v>138</v>
      </c>
      <c r="E2624" s="35" t="s">
        <v>11</v>
      </c>
      <c r="F2624" s="35" t="s">
        <v>66</v>
      </c>
      <c r="G2624" s="35" t="s">
        <v>138</v>
      </c>
      <c r="H2624" t="b">
        <v>0</v>
      </c>
      <c r="I2624">
        <v>699</v>
      </c>
      <c r="J2624" s="35" t="s">
        <v>139</v>
      </c>
    </row>
    <row r="2625" spans="1:10" x14ac:dyDescent="0.4">
      <c r="A2625">
        <v>2022</v>
      </c>
      <c r="B2625" s="35" t="s">
        <v>47</v>
      </c>
      <c r="C2625" s="35" t="s">
        <v>101</v>
      </c>
      <c r="D2625" s="35" t="s">
        <v>138</v>
      </c>
      <c r="E2625" s="35" t="s">
        <v>151</v>
      </c>
      <c r="F2625" s="35" t="s">
        <v>107</v>
      </c>
      <c r="G2625" s="35" t="s">
        <v>136</v>
      </c>
      <c r="H2625" t="b">
        <v>0</v>
      </c>
      <c r="I2625">
        <v>5</v>
      </c>
      <c r="J2625" s="35" t="s">
        <v>139</v>
      </c>
    </row>
    <row r="2626" spans="1:10" x14ac:dyDescent="0.4">
      <c r="A2626">
        <v>2022</v>
      </c>
      <c r="B2626" s="35" t="s">
        <v>47</v>
      </c>
      <c r="C2626" s="35" t="s">
        <v>101</v>
      </c>
      <c r="D2626" s="35" t="s">
        <v>138</v>
      </c>
      <c r="E2626" s="35" t="s">
        <v>12</v>
      </c>
      <c r="F2626" s="35" t="s">
        <v>67</v>
      </c>
      <c r="G2626" s="35" t="s">
        <v>136</v>
      </c>
      <c r="H2626" t="b">
        <v>0</v>
      </c>
      <c r="I2626">
        <v>35</v>
      </c>
      <c r="J2626" s="35" t="s">
        <v>139</v>
      </c>
    </row>
    <row r="2627" spans="1:10" x14ac:dyDescent="0.4">
      <c r="A2627">
        <v>2022</v>
      </c>
      <c r="B2627" s="35" t="s">
        <v>47</v>
      </c>
      <c r="C2627" s="35" t="s">
        <v>101</v>
      </c>
      <c r="D2627" s="35" t="s">
        <v>138</v>
      </c>
      <c r="E2627" s="35" t="s">
        <v>16</v>
      </c>
      <c r="F2627" s="35" t="s">
        <v>71</v>
      </c>
      <c r="G2627" s="35" t="s">
        <v>144</v>
      </c>
      <c r="H2627" t="b">
        <v>0</v>
      </c>
      <c r="I2627">
        <v>30</v>
      </c>
      <c r="J2627" s="35" t="s">
        <v>139</v>
      </c>
    </row>
    <row r="2628" spans="1:10" x14ac:dyDescent="0.4">
      <c r="A2628">
        <v>2022</v>
      </c>
      <c r="B2628" s="35" t="s">
        <v>47</v>
      </c>
      <c r="C2628" s="35" t="s">
        <v>101</v>
      </c>
      <c r="D2628" s="35" t="s">
        <v>138</v>
      </c>
      <c r="E2628" s="35" t="s">
        <v>13</v>
      </c>
      <c r="F2628" s="35" t="s">
        <v>68</v>
      </c>
      <c r="G2628" s="35" t="s">
        <v>136</v>
      </c>
      <c r="H2628" t="b">
        <v>0</v>
      </c>
      <c r="I2628">
        <v>41</v>
      </c>
      <c r="J2628" s="35" t="s">
        <v>139</v>
      </c>
    </row>
    <row r="2629" spans="1:10" x14ac:dyDescent="0.4">
      <c r="A2629">
        <v>2022</v>
      </c>
      <c r="B2629" s="35" t="s">
        <v>47</v>
      </c>
      <c r="C2629" s="35" t="s">
        <v>101</v>
      </c>
      <c r="D2629" s="35" t="s">
        <v>138</v>
      </c>
      <c r="E2629" s="35" t="s">
        <v>14</v>
      </c>
      <c r="F2629" s="35" t="s">
        <v>69</v>
      </c>
      <c r="G2629" s="35" t="s">
        <v>144</v>
      </c>
      <c r="H2629" t="b">
        <v>0</v>
      </c>
      <c r="I2629">
        <v>341</v>
      </c>
      <c r="J2629" s="35" t="s">
        <v>139</v>
      </c>
    </row>
    <row r="2630" spans="1:10" x14ac:dyDescent="0.4">
      <c r="A2630">
        <v>2022</v>
      </c>
      <c r="B2630" s="35" t="s">
        <v>47</v>
      </c>
      <c r="C2630" s="35" t="s">
        <v>101</v>
      </c>
      <c r="D2630" s="35" t="s">
        <v>138</v>
      </c>
      <c r="E2630" s="35" t="s">
        <v>15</v>
      </c>
      <c r="F2630" s="35" t="s">
        <v>70</v>
      </c>
      <c r="G2630" s="35" t="s">
        <v>144</v>
      </c>
      <c r="H2630" t="b">
        <v>0</v>
      </c>
      <c r="I2630">
        <v>156</v>
      </c>
      <c r="J2630" s="35" t="s">
        <v>139</v>
      </c>
    </row>
    <row r="2631" spans="1:10" x14ac:dyDescent="0.4">
      <c r="A2631">
        <v>2022</v>
      </c>
      <c r="B2631" s="35" t="s">
        <v>47</v>
      </c>
      <c r="C2631" s="35" t="s">
        <v>101</v>
      </c>
      <c r="D2631" s="35" t="s">
        <v>138</v>
      </c>
      <c r="E2631" s="35" t="s">
        <v>17</v>
      </c>
      <c r="F2631" s="35" t="s">
        <v>72</v>
      </c>
      <c r="G2631" s="35" t="s">
        <v>144</v>
      </c>
      <c r="H2631" t="b">
        <v>0</v>
      </c>
      <c r="I2631">
        <v>63</v>
      </c>
      <c r="J2631" s="35" t="s">
        <v>139</v>
      </c>
    </row>
    <row r="2632" spans="1:10" x14ac:dyDescent="0.4">
      <c r="A2632">
        <v>2022</v>
      </c>
      <c r="B2632" s="35" t="s">
        <v>47</v>
      </c>
      <c r="C2632" s="35" t="s">
        <v>101</v>
      </c>
      <c r="D2632" s="35" t="s">
        <v>138</v>
      </c>
      <c r="E2632" s="35" t="s">
        <v>18</v>
      </c>
      <c r="F2632" s="35" t="s">
        <v>73</v>
      </c>
      <c r="G2632" s="35" t="s">
        <v>138</v>
      </c>
      <c r="H2632" t="b">
        <v>0</v>
      </c>
      <c r="I2632">
        <v>156</v>
      </c>
      <c r="J2632" s="35" t="s">
        <v>139</v>
      </c>
    </row>
    <row r="2633" spans="1:10" x14ac:dyDescent="0.4">
      <c r="A2633">
        <v>2022</v>
      </c>
      <c r="B2633" s="35" t="s">
        <v>47</v>
      </c>
      <c r="C2633" s="35" t="s">
        <v>101</v>
      </c>
      <c r="D2633" s="35" t="s">
        <v>138</v>
      </c>
      <c r="E2633" s="35" t="s">
        <v>19</v>
      </c>
      <c r="F2633" s="35" t="s">
        <v>74</v>
      </c>
      <c r="G2633" s="35" t="s">
        <v>138</v>
      </c>
      <c r="H2633" t="b">
        <v>0</v>
      </c>
      <c r="I2633">
        <v>130</v>
      </c>
      <c r="J2633" s="35" t="s">
        <v>139</v>
      </c>
    </row>
    <row r="2634" spans="1:10" x14ac:dyDescent="0.4">
      <c r="A2634">
        <v>2022</v>
      </c>
      <c r="B2634" s="35" t="s">
        <v>47</v>
      </c>
      <c r="C2634" s="35" t="s">
        <v>101</v>
      </c>
      <c r="D2634" s="35" t="s">
        <v>138</v>
      </c>
      <c r="E2634" s="35" t="s">
        <v>22</v>
      </c>
      <c r="F2634" s="35" t="s">
        <v>77</v>
      </c>
      <c r="G2634" s="35" t="s">
        <v>140</v>
      </c>
      <c r="H2634" t="b">
        <v>0</v>
      </c>
      <c r="I2634">
        <v>527</v>
      </c>
      <c r="J2634" s="35" t="s">
        <v>139</v>
      </c>
    </row>
    <row r="2635" spans="1:10" x14ac:dyDescent="0.4">
      <c r="A2635">
        <v>2022</v>
      </c>
      <c r="B2635" s="35" t="s">
        <v>47</v>
      </c>
      <c r="C2635" s="35" t="s">
        <v>101</v>
      </c>
      <c r="D2635" s="35" t="s">
        <v>138</v>
      </c>
      <c r="E2635" s="35" t="s">
        <v>21</v>
      </c>
      <c r="F2635" s="35" t="s">
        <v>76</v>
      </c>
      <c r="G2635" s="35" t="s">
        <v>138</v>
      </c>
      <c r="H2635" t="b">
        <v>0</v>
      </c>
      <c r="I2635">
        <v>1971</v>
      </c>
      <c r="J2635" s="35" t="s">
        <v>139</v>
      </c>
    </row>
    <row r="2636" spans="1:10" x14ac:dyDescent="0.4">
      <c r="A2636">
        <v>2022</v>
      </c>
      <c r="B2636" s="35" t="s">
        <v>47</v>
      </c>
      <c r="C2636" s="35" t="s">
        <v>101</v>
      </c>
      <c r="D2636" s="35" t="s">
        <v>138</v>
      </c>
      <c r="E2636" s="35" t="s">
        <v>20</v>
      </c>
      <c r="F2636" s="35" t="s">
        <v>75</v>
      </c>
      <c r="G2636" s="35" t="s">
        <v>140</v>
      </c>
      <c r="H2636" t="b">
        <v>0</v>
      </c>
      <c r="I2636">
        <v>60</v>
      </c>
      <c r="J2636" s="35" t="s">
        <v>139</v>
      </c>
    </row>
    <row r="2637" spans="1:10" x14ac:dyDescent="0.4">
      <c r="A2637">
        <v>2022</v>
      </c>
      <c r="B2637" s="35" t="s">
        <v>47</v>
      </c>
      <c r="C2637" s="35" t="s">
        <v>101</v>
      </c>
      <c r="D2637" s="35" t="s">
        <v>138</v>
      </c>
      <c r="E2637" s="35" t="s">
        <v>23</v>
      </c>
      <c r="F2637" s="35" t="s">
        <v>78</v>
      </c>
      <c r="G2637" s="35" t="s">
        <v>144</v>
      </c>
      <c r="H2637" t="b">
        <v>0</v>
      </c>
      <c r="I2637">
        <v>172</v>
      </c>
      <c r="J2637" s="35" t="s">
        <v>139</v>
      </c>
    </row>
    <row r="2638" spans="1:10" x14ac:dyDescent="0.4">
      <c r="A2638">
        <v>2022</v>
      </c>
      <c r="B2638" s="35" t="s">
        <v>47</v>
      </c>
      <c r="C2638" s="35" t="s">
        <v>101</v>
      </c>
      <c r="D2638" s="35" t="s">
        <v>138</v>
      </c>
      <c r="E2638" s="35" t="s">
        <v>24</v>
      </c>
      <c r="F2638" s="35" t="s">
        <v>79</v>
      </c>
      <c r="G2638" s="35" t="s">
        <v>144</v>
      </c>
      <c r="H2638" t="b">
        <v>0</v>
      </c>
      <c r="I2638">
        <v>119</v>
      </c>
      <c r="J2638" s="35" t="s">
        <v>139</v>
      </c>
    </row>
    <row r="2639" spans="1:10" x14ac:dyDescent="0.4">
      <c r="A2639">
        <v>2022</v>
      </c>
      <c r="B2639" s="35" t="s">
        <v>47</v>
      </c>
      <c r="C2639" s="35" t="s">
        <v>101</v>
      </c>
      <c r="D2639" s="35" t="s">
        <v>138</v>
      </c>
      <c r="E2639" s="35" t="s">
        <v>26</v>
      </c>
      <c r="F2639" s="35" t="s">
        <v>81</v>
      </c>
      <c r="G2639" s="35" t="s">
        <v>144</v>
      </c>
      <c r="H2639" t="b">
        <v>0</v>
      </c>
      <c r="I2639">
        <v>125</v>
      </c>
      <c r="J2639" s="35" t="s">
        <v>139</v>
      </c>
    </row>
    <row r="2640" spans="1:10" x14ac:dyDescent="0.4">
      <c r="A2640">
        <v>2022</v>
      </c>
      <c r="B2640" s="35" t="s">
        <v>47</v>
      </c>
      <c r="C2640" s="35" t="s">
        <v>101</v>
      </c>
      <c r="D2640" s="35" t="s">
        <v>138</v>
      </c>
      <c r="E2640" s="35" t="s">
        <v>153</v>
      </c>
      <c r="F2640" s="35" t="s">
        <v>154</v>
      </c>
      <c r="G2640" s="35" t="s">
        <v>136</v>
      </c>
      <c r="H2640" t="b">
        <v>0</v>
      </c>
      <c r="I2640">
        <v>2</v>
      </c>
      <c r="J2640" s="35" t="s">
        <v>139</v>
      </c>
    </row>
    <row r="2641" spans="1:10" x14ac:dyDescent="0.4">
      <c r="A2641">
        <v>2022</v>
      </c>
      <c r="B2641" s="35" t="s">
        <v>47</v>
      </c>
      <c r="C2641" s="35" t="s">
        <v>101</v>
      </c>
      <c r="D2641" s="35" t="s">
        <v>138</v>
      </c>
      <c r="E2641" s="35" t="s">
        <v>25</v>
      </c>
      <c r="F2641" s="35" t="s">
        <v>80</v>
      </c>
      <c r="G2641" s="35" t="s">
        <v>138</v>
      </c>
      <c r="H2641" t="b">
        <v>0</v>
      </c>
      <c r="I2641">
        <v>68</v>
      </c>
      <c r="J2641" s="35" t="s">
        <v>139</v>
      </c>
    </row>
    <row r="2642" spans="1:10" x14ac:dyDescent="0.4">
      <c r="A2642">
        <v>2022</v>
      </c>
      <c r="B2642" s="35" t="s">
        <v>47</v>
      </c>
      <c r="C2642" s="35" t="s">
        <v>101</v>
      </c>
      <c r="D2642" s="35" t="s">
        <v>138</v>
      </c>
      <c r="E2642" s="35" t="s">
        <v>27</v>
      </c>
      <c r="F2642" s="35" t="s">
        <v>82</v>
      </c>
      <c r="G2642" s="35" t="s">
        <v>136</v>
      </c>
      <c r="H2642" t="b">
        <v>0</v>
      </c>
      <c r="I2642">
        <v>19</v>
      </c>
      <c r="J2642" s="35" t="s">
        <v>139</v>
      </c>
    </row>
    <row r="2643" spans="1:10" x14ac:dyDescent="0.4">
      <c r="A2643">
        <v>2022</v>
      </c>
      <c r="B2643" s="35" t="s">
        <v>47</v>
      </c>
      <c r="C2643" s="35" t="s">
        <v>101</v>
      </c>
      <c r="D2643" s="35" t="s">
        <v>138</v>
      </c>
      <c r="E2643" s="35" t="s">
        <v>34</v>
      </c>
      <c r="F2643" s="35" t="s">
        <v>89</v>
      </c>
      <c r="G2643" s="35" t="s">
        <v>138</v>
      </c>
      <c r="H2643" t="b">
        <v>0</v>
      </c>
      <c r="I2643">
        <v>1722</v>
      </c>
      <c r="J2643" s="35" t="s">
        <v>139</v>
      </c>
    </row>
    <row r="2644" spans="1:10" x14ac:dyDescent="0.4">
      <c r="A2644">
        <v>2022</v>
      </c>
      <c r="B2644" s="35" t="s">
        <v>47</v>
      </c>
      <c r="C2644" s="35" t="s">
        <v>101</v>
      </c>
      <c r="D2644" s="35" t="s">
        <v>138</v>
      </c>
      <c r="E2644" s="35" t="s">
        <v>35</v>
      </c>
      <c r="F2644" s="35" t="s">
        <v>111</v>
      </c>
      <c r="G2644" s="35" t="s">
        <v>136</v>
      </c>
      <c r="H2644" t="b">
        <v>0</v>
      </c>
      <c r="I2644">
        <v>8</v>
      </c>
      <c r="J2644" s="35" t="s">
        <v>139</v>
      </c>
    </row>
    <row r="2645" spans="1:10" x14ac:dyDescent="0.4">
      <c r="A2645">
        <v>2022</v>
      </c>
      <c r="B2645" s="35" t="s">
        <v>47</v>
      </c>
      <c r="C2645" s="35" t="s">
        <v>101</v>
      </c>
      <c r="D2645" s="35" t="s">
        <v>138</v>
      </c>
      <c r="E2645" s="35" t="s">
        <v>28</v>
      </c>
      <c r="F2645" s="35" t="s">
        <v>83</v>
      </c>
      <c r="G2645" s="35" t="s">
        <v>144</v>
      </c>
      <c r="H2645" t="b">
        <v>0</v>
      </c>
      <c r="I2645">
        <v>22</v>
      </c>
      <c r="J2645" s="35" t="s">
        <v>139</v>
      </c>
    </row>
    <row r="2646" spans="1:10" x14ac:dyDescent="0.4">
      <c r="A2646">
        <v>2022</v>
      </c>
      <c r="B2646" s="35" t="s">
        <v>47</v>
      </c>
      <c r="C2646" s="35" t="s">
        <v>101</v>
      </c>
      <c r="D2646" s="35" t="s">
        <v>138</v>
      </c>
      <c r="E2646" s="35" t="s">
        <v>30</v>
      </c>
      <c r="F2646" s="35" t="s">
        <v>85</v>
      </c>
      <c r="G2646" s="35" t="s">
        <v>140</v>
      </c>
      <c r="H2646" t="b">
        <v>0</v>
      </c>
      <c r="I2646">
        <v>158</v>
      </c>
      <c r="J2646" s="35" t="s">
        <v>139</v>
      </c>
    </row>
    <row r="2647" spans="1:10" x14ac:dyDescent="0.4">
      <c r="A2647">
        <v>2022</v>
      </c>
      <c r="B2647" s="35" t="s">
        <v>47</v>
      </c>
      <c r="C2647" s="35" t="s">
        <v>101</v>
      </c>
      <c r="D2647" s="35" t="s">
        <v>138</v>
      </c>
      <c r="E2647" s="35" t="s">
        <v>31</v>
      </c>
      <c r="F2647" s="35" t="s">
        <v>86</v>
      </c>
      <c r="G2647" s="35" t="s">
        <v>140</v>
      </c>
      <c r="H2647" t="b">
        <v>0</v>
      </c>
      <c r="I2647">
        <v>1488</v>
      </c>
      <c r="J2647" s="35" t="s">
        <v>139</v>
      </c>
    </row>
    <row r="2648" spans="1:10" x14ac:dyDescent="0.4">
      <c r="A2648">
        <v>2022</v>
      </c>
      <c r="B2648" s="35" t="s">
        <v>47</v>
      </c>
      <c r="C2648" s="35" t="s">
        <v>101</v>
      </c>
      <c r="D2648" s="35" t="s">
        <v>138</v>
      </c>
      <c r="E2648" s="35" t="s">
        <v>32</v>
      </c>
      <c r="F2648" s="35" t="s">
        <v>87</v>
      </c>
      <c r="G2648" s="35" t="s">
        <v>136</v>
      </c>
      <c r="H2648" t="b">
        <v>0</v>
      </c>
      <c r="I2648">
        <v>37</v>
      </c>
      <c r="J2648" s="35" t="s">
        <v>139</v>
      </c>
    </row>
    <row r="2649" spans="1:10" x14ac:dyDescent="0.4">
      <c r="A2649">
        <v>2022</v>
      </c>
      <c r="B2649" s="35" t="s">
        <v>47</v>
      </c>
      <c r="C2649" s="35" t="s">
        <v>101</v>
      </c>
      <c r="D2649" s="35" t="s">
        <v>138</v>
      </c>
      <c r="E2649" s="35" t="s">
        <v>29</v>
      </c>
      <c r="F2649" s="35" t="s">
        <v>84</v>
      </c>
      <c r="G2649" s="35" t="s">
        <v>136</v>
      </c>
      <c r="H2649" t="b">
        <v>0</v>
      </c>
      <c r="I2649">
        <v>57</v>
      </c>
      <c r="J2649" s="35" t="s">
        <v>139</v>
      </c>
    </row>
    <row r="2650" spans="1:10" x14ac:dyDescent="0.4">
      <c r="A2650">
        <v>2022</v>
      </c>
      <c r="B2650" s="35" t="s">
        <v>47</v>
      </c>
      <c r="C2650" s="35" t="s">
        <v>101</v>
      </c>
      <c r="D2650" s="35" t="s">
        <v>138</v>
      </c>
      <c r="E2650" s="35" t="s">
        <v>33</v>
      </c>
      <c r="F2650" s="35" t="s">
        <v>88</v>
      </c>
      <c r="G2650" s="35" t="s">
        <v>140</v>
      </c>
      <c r="H2650" t="b">
        <v>0</v>
      </c>
      <c r="I2650">
        <v>1418</v>
      </c>
      <c r="J2650" s="35" t="s">
        <v>139</v>
      </c>
    </row>
    <row r="2651" spans="1:10" x14ac:dyDescent="0.4">
      <c r="A2651">
        <v>2022</v>
      </c>
      <c r="B2651" s="35" t="s">
        <v>47</v>
      </c>
      <c r="C2651" s="35" t="s">
        <v>101</v>
      </c>
      <c r="D2651" s="35" t="s">
        <v>138</v>
      </c>
      <c r="E2651" s="35" t="s">
        <v>36</v>
      </c>
      <c r="F2651" s="35" t="s">
        <v>90</v>
      </c>
      <c r="G2651" s="35" t="s">
        <v>144</v>
      </c>
      <c r="H2651" t="b">
        <v>0</v>
      </c>
      <c r="I2651">
        <v>407</v>
      </c>
      <c r="J2651" s="35" t="s">
        <v>139</v>
      </c>
    </row>
    <row r="2652" spans="1:10" x14ac:dyDescent="0.4">
      <c r="A2652">
        <v>2022</v>
      </c>
      <c r="B2652" s="35" t="s">
        <v>47</v>
      </c>
      <c r="C2652" s="35" t="s">
        <v>101</v>
      </c>
      <c r="D2652" s="35" t="s">
        <v>138</v>
      </c>
      <c r="E2652" s="35" t="s">
        <v>37</v>
      </c>
      <c r="F2652" s="35" t="s">
        <v>91</v>
      </c>
      <c r="G2652" s="35" t="s">
        <v>138</v>
      </c>
      <c r="H2652" t="b">
        <v>0</v>
      </c>
      <c r="I2652">
        <v>69</v>
      </c>
      <c r="J2652" s="35" t="s">
        <v>139</v>
      </c>
    </row>
    <row r="2653" spans="1:10" x14ac:dyDescent="0.4">
      <c r="A2653">
        <v>2022</v>
      </c>
      <c r="B2653" s="35" t="s">
        <v>47</v>
      </c>
      <c r="C2653" s="35" t="s">
        <v>101</v>
      </c>
      <c r="D2653" s="35" t="s">
        <v>138</v>
      </c>
      <c r="E2653" s="35" t="s">
        <v>38</v>
      </c>
      <c r="F2653" s="35" t="s">
        <v>92</v>
      </c>
      <c r="G2653" s="35" t="s">
        <v>136</v>
      </c>
      <c r="H2653" t="b">
        <v>0</v>
      </c>
      <c r="I2653">
        <v>59</v>
      </c>
      <c r="J2653" s="35" t="s">
        <v>139</v>
      </c>
    </row>
    <row r="2654" spans="1:10" x14ac:dyDescent="0.4">
      <c r="A2654">
        <v>2022</v>
      </c>
      <c r="B2654" s="35" t="s">
        <v>47</v>
      </c>
      <c r="C2654" s="35" t="s">
        <v>101</v>
      </c>
      <c r="D2654" s="35" t="s">
        <v>138</v>
      </c>
      <c r="E2654" s="35" t="s">
        <v>39</v>
      </c>
      <c r="F2654" s="35" t="s">
        <v>93</v>
      </c>
      <c r="G2654" s="35" t="s">
        <v>140</v>
      </c>
      <c r="H2654" t="b">
        <v>0</v>
      </c>
      <c r="I2654">
        <v>1605</v>
      </c>
      <c r="J2654" s="35" t="s">
        <v>139</v>
      </c>
    </row>
    <row r="2655" spans="1:10" x14ac:dyDescent="0.4">
      <c r="A2655">
        <v>2022</v>
      </c>
      <c r="B2655" s="35" t="s">
        <v>47</v>
      </c>
      <c r="C2655" s="35" t="s">
        <v>101</v>
      </c>
      <c r="D2655" s="35" t="s">
        <v>138</v>
      </c>
      <c r="E2655" s="35" t="s">
        <v>148</v>
      </c>
      <c r="F2655" s="35" t="s">
        <v>109</v>
      </c>
      <c r="G2655" s="35" t="s">
        <v>143</v>
      </c>
      <c r="H2655" t="b">
        <v>0</v>
      </c>
      <c r="I2655">
        <v>17</v>
      </c>
      <c r="J2655" s="35" t="s">
        <v>139</v>
      </c>
    </row>
    <row r="2656" spans="1:10" x14ac:dyDescent="0.4">
      <c r="A2656">
        <v>2022</v>
      </c>
      <c r="B2656" s="35" t="s">
        <v>47</v>
      </c>
      <c r="C2656" s="35" t="s">
        <v>101</v>
      </c>
      <c r="D2656" s="35" t="s">
        <v>138</v>
      </c>
      <c r="E2656" s="35" t="s">
        <v>40</v>
      </c>
      <c r="F2656" s="35" t="s">
        <v>94</v>
      </c>
      <c r="G2656" s="35" t="s">
        <v>140</v>
      </c>
      <c r="H2656" t="b">
        <v>0</v>
      </c>
      <c r="I2656">
        <v>50</v>
      </c>
      <c r="J2656" s="35" t="s">
        <v>139</v>
      </c>
    </row>
    <row r="2657" spans="1:10" x14ac:dyDescent="0.4">
      <c r="A2657">
        <v>2022</v>
      </c>
      <c r="B2657" s="35" t="s">
        <v>47</v>
      </c>
      <c r="C2657" s="35" t="s">
        <v>101</v>
      </c>
      <c r="D2657" s="35" t="s">
        <v>138</v>
      </c>
      <c r="E2657" s="35" t="s">
        <v>41</v>
      </c>
      <c r="F2657" s="35" t="s">
        <v>95</v>
      </c>
      <c r="G2657" s="35" t="s">
        <v>138</v>
      </c>
      <c r="H2657" t="b">
        <v>0</v>
      </c>
      <c r="I2657">
        <v>404</v>
      </c>
      <c r="J2657" s="35" t="s">
        <v>139</v>
      </c>
    </row>
    <row r="2658" spans="1:10" x14ac:dyDescent="0.4">
      <c r="A2658">
        <v>2022</v>
      </c>
      <c r="B2658" s="35" t="s">
        <v>47</v>
      </c>
      <c r="C2658" s="35" t="s">
        <v>101</v>
      </c>
      <c r="D2658" s="35" t="s">
        <v>138</v>
      </c>
      <c r="E2658" s="35" t="s">
        <v>42</v>
      </c>
      <c r="F2658" s="35" t="s">
        <v>96</v>
      </c>
      <c r="G2658" s="35" t="s">
        <v>136</v>
      </c>
      <c r="H2658" t="b">
        <v>0</v>
      </c>
      <c r="I2658">
        <v>13</v>
      </c>
      <c r="J2658" s="35" t="s">
        <v>139</v>
      </c>
    </row>
    <row r="2659" spans="1:10" x14ac:dyDescent="0.4">
      <c r="A2659">
        <v>2022</v>
      </c>
      <c r="B2659" s="35" t="s">
        <v>47</v>
      </c>
      <c r="C2659" s="35" t="s">
        <v>101</v>
      </c>
      <c r="D2659" s="35" t="s">
        <v>138</v>
      </c>
      <c r="E2659" s="35" t="s">
        <v>43</v>
      </c>
      <c r="F2659" s="35" t="s">
        <v>97</v>
      </c>
      <c r="G2659" s="35" t="s">
        <v>138</v>
      </c>
      <c r="H2659" t="b">
        <v>0</v>
      </c>
      <c r="I2659">
        <v>462</v>
      </c>
      <c r="J2659" s="35" t="s">
        <v>139</v>
      </c>
    </row>
    <row r="2660" spans="1:10" x14ac:dyDescent="0.4">
      <c r="A2660">
        <v>2022</v>
      </c>
      <c r="B2660" s="35" t="s">
        <v>47</v>
      </c>
      <c r="C2660" s="35" t="s">
        <v>101</v>
      </c>
      <c r="D2660" s="35" t="s">
        <v>138</v>
      </c>
      <c r="E2660" s="35" t="s">
        <v>44</v>
      </c>
      <c r="F2660" s="35" t="s">
        <v>98</v>
      </c>
      <c r="G2660" s="35" t="s">
        <v>138</v>
      </c>
      <c r="H2660" t="b">
        <v>0</v>
      </c>
      <c r="I2660">
        <v>803</v>
      </c>
      <c r="J2660" s="35" t="s">
        <v>139</v>
      </c>
    </row>
    <row r="2661" spans="1:10" x14ac:dyDescent="0.4">
      <c r="A2661">
        <v>2022</v>
      </c>
      <c r="B2661" s="35" t="s">
        <v>47</v>
      </c>
      <c r="C2661" s="35" t="s">
        <v>101</v>
      </c>
      <c r="D2661" s="35" t="s">
        <v>138</v>
      </c>
      <c r="E2661" s="35" t="s">
        <v>145</v>
      </c>
      <c r="F2661" s="35" t="s">
        <v>146</v>
      </c>
      <c r="G2661" s="35" t="s">
        <v>147</v>
      </c>
      <c r="H2661" t="b">
        <v>0</v>
      </c>
      <c r="I2661">
        <v>677</v>
      </c>
      <c r="J2661" s="35" t="s">
        <v>139</v>
      </c>
    </row>
    <row r="2662" spans="1:10" x14ac:dyDescent="0.4">
      <c r="A2662">
        <v>2022</v>
      </c>
      <c r="B2662" s="35" t="s">
        <v>47</v>
      </c>
      <c r="C2662" s="35" t="s">
        <v>101</v>
      </c>
      <c r="D2662" s="35" t="s">
        <v>138</v>
      </c>
      <c r="E2662" s="35" t="s">
        <v>45</v>
      </c>
      <c r="F2662" s="35" t="s">
        <v>99</v>
      </c>
      <c r="G2662" s="35" t="s">
        <v>136</v>
      </c>
      <c r="H2662" t="b">
        <v>0</v>
      </c>
      <c r="I2662">
        <v>117</v>
      </c>
      <c r="J2662" s="35" t="s">
        <v>139</v>
      </c>
    </row>
    <row r="2663" spans="1:10" x14ac:dyDescent="0.4">
      <c r="A2663">
        <v>2022</v>
      </c>
      <c r="B2663" s="35" t="s">
        <v>47</v>
      </c>
      <c r="C2663" s="35" t="s">
        <v>101</v>
      </c>
      <c r="D2663" s="35" t="s">
        <v>138</v>
      </c>
      <c r="E2663" s="35" t="s">
        <v>47</v>
      </c>
      <c r="F2663" s="35" t="s">
        <v>101</v>
      </c>
      <c r="G2663" s="35" t="s">
        <v>138</v>
      </c>
      <c r="H2663" t="b">
        <v>0</v>
      </c>
      <c r="I2663">
        <v>57682</v>
      </c>
      <c r="J2663" s="35" t="s">
        <v>137</v>
      </c>
    </row>
    <row r="2664" spans="1:10" x14ac:dyDescent="0.4">
      <c r="A2664">
        <v>2022</v>
      </c>
      <c r="B2664" s="35" t="s">
        <v>47</v>
      </c>
      <c r="C2664" s="35" t="s">
        <v>101</v>
      </c>
      <c r="D2664" s="35" t="s">
        <v>138</v>
      </c>
      <c r="E2664" s="35" t="s">
        <v>149</v>
      </c>
      <c r="F2664" s="35" t="s">
        <v>110</v>
      </c>
      <c r="G2664" s="35" t="s">
        <v>143</v>
      </c>
      <c r="H2664" t="b">
        <v>0</v>
      </c>
      <c r="I2664">
        <v>9</v>
      </c>
      <c r="J2664" s="35" t="s">
        <v>139</v>
      </c>
    </row>
    <row r="2665" spans="1:10" x14ac:dyDescent="0.4">
      <c r="A2665">
        <v>2022</v>
      </c>
      <c r="B2665" s="35" t="s">
        <v>47</v>
      </c>
      <c r="C2665" s="35" t="s">
        <v>101</v>
      </c>
      <c r="D2665" s="35" t="s">
        <v>138</v>
      </c>
      <c r="E2665" s="35" t="s">
        <v>46</v>
      </c>
      <c r="F2665" s="35" t="s">
        <v>100</v>
      </c>
      <c r="G2665" s="35" t="s">
        <v>140</v>
      </c>
      <c r="H2665" t="b">
        <v>0</v>
      </c>
      <c r="I2665">
        <v>47</v>
      </c>
      <c r="J2665" s="35" t="s">
        <v>139</v>
      </c>
    </row>
    <row r="2666" spans="1:10" x14ac:dyDescent="0.4">
      <c r="A2666">
        <v>2022</v>
      </c>
      <c r="B2666" s="35" t="s">
        <v>47</v>
      </c>
      <c r="C2666" s="35" t="s">
        <v>101</v>
      </c>
      <c r="D2666" s="35" t="s">
        <v>138</v>
      </c>
      <c r="E2666" s="35" t="s">
        <v>48</v>
      </c>
      <c r="F2666" s="35" t="s">
        <v>102</v>
      </c>
      <c r="G2666" s="35" t="s">
        <v>136</v>
      </c>
      <c r="H2666" t="b">
        <v>0</v>
      </c>
      <c r="I2666">
        <v>171</v>
      </c>
      <c r="J2666" s="35" t="s">
        <v>139</v>
      </c>
    </row>
    <row r="2667" spans="1:10" x14ac:dyDescent="0.4">
      <c r="A2667">
        <v>2022</v>
      </c>
      <c r="B2667" s="35" t="s">
        <v>47</v>
      </c>
      <c r="C2667" s="35" t="s">
        <v>101</v>
      </c>
      <c r="D2667" s="35" t="s">
        <v>138</v>
      </c>
      <c r="E2667" s="35" t="s">
        <v>50</v>
      </c>
      <c r="F2667" s="35" t="s">
        <v>104</v>
      </c>
      <c r="G2667" s="35" t="s">
        <v>144</v>
      </c>
      <c r="H2667" t="b">
        <v>0</v>
      </c>
      <c r="I2667">
        <v>126</v>
      </c>
      <c r="J2667" s="35" t="s">
        <v>139</v>
      </c>
    </row>
    <row r="2668" spans="1:10" x14ac:dyDescent="0.4">
      <c r="A2668">
        <v>2022</v>
      </c>
      <c r="B2668" s="35" t="s">
        <v>47</v>
      </c>
      <c r="C2668" s="35" t="s">
        <v>101</v>
      </c>
      <c r="D2668" s="35" t="s">
        <v>138</v>
      </c>
      <c r="E2668" s="35" t="s">
        <v>49</v>
      </c>
      <c r="F2668" s="35" t="s">
        <v>103</v>
      </c>
      <c r="G2668" s="35" t="s">
        <v>138</v>
      </c>
      <c r="H2668" t="b">
        <v>0</v>
      </c>
      <c r="I2668">
        <v>233</v>
      </c>
      <c r="J2668" s="35" t="s">
        <v>139</v>
      </c>
    </row>
    <row r="2669" spans="1:10" x14ac:dyDescent="0.4">
      <c r="A2669">
        <v>2022</v>
      </c>
      <c r="B2669" s="35" t="s">
        <v>47</v>
      </c>
      <c r="C2669" s="35" t="s">
        <v>101</v>
      </c>
      <c r="D2669" s="35" t="s">
        <v>138</v>
      </c>
      <c r="E2669" s="35" t="s">
        <v>51</v>
      </c>
      <c r="F2669" s="35" t="s">
        <v>105</v>
      </c>
      <c r="G2669" s="35" t="s">
        <v>136</v>
      </c>
      <c r="H2669" t="b">
        <v>0</v>
      </c>
      <c r="I2669">
        <v>13</v>
      </c>
      <c r="J2669" s="35" t="s">
        <v>139</v>
      </c>
    </row>
    <row r="2670" spans="1:10" x14ac:dyDescent="0.4">
      <c r="A2670">
        <v>2022</v>
      </c>
      <c r="B2670" s="35" t="s">
        <v>149</v>
      </c>
      <c r="C2670" s="35" t="s">
        <v>110</v>
      </c>
      <c r="D2670" s="35" t="s">
        <v>143</v>
      </c>
      <c r="E2670" s="35" t="s">
        <v>161</v>
      </c>
      <c r="F2670" s="35" t="s">
        <v>162</v>
      </c>
      <c r="G2670" s="35" t="s">
        <v>161</v>
      </c>
      <c r="H2670" t="b">
        <v>0</v>
      </c>
      <c r="I2670">
        <v>19</v>
      </c>
      <c r="J2670" s="35" t="s">
        <v>139</v>
      </c>
    </row>
    <row r="2671" spans="1:10" x14ac:dyDescent="0.4">
      <c r="A2671">
        <v>2022</v>
      </c>
      <c r="B2671" s="35" t="s">
        <v>149</v>
      </c>
      <c r="C2671" s="35" t="s">
        <v>110</v>
      </c>
      <c r="D2671" s="35" t="s">
        <v>143</v>
      </c>
      <c r="E2671" s="35" t="s">
        <v>5</v>
      </c>
      <c r="F2671" s="35" t="s">
        <v>60</v>
      </c>
      <c r="G2671" s="35" t="s">
        <v>136</v>
      </c>
      <c r="H2671" t="b">
        <v>0</v>
      </c>
      <c r="I2671">
        <v>1</v>
      </c>
      <c r="J2671" s="35" t="s">
        <v>139</v>
      </c>
    </row>
    <row r="2672" spans="1:10" x14ac:dyDescent="0.4">
      <c r="A2672">
        <v>2022</v>
      </c>
      <c r="B2672" s="35" t="s">
        <v>149</v>
      </c>
      <c r="C2672" s="35" t="s">
        <v>110</v>
      </c>
      <c r="D2672" s="35" t="s">
        <v>143</v>
      </c>
      <c r="E2672" s="35" t="s">
        <v>6</v>
      </c>
      <c r="F2672" s="35" t="s">
        <v>61</v>
      </c>
      <c r="G2672" s="35" t="s">
        <v>136</v>
      </c>
      <c r="H2672" t="b">
        <v>0</v>
      </c>
      <c r="I2672">
        <v>1</v>
      </c>
      <c r="J2672" s="35" t="s">
        <v>139</v>
      </c>
    </row>
    <row r="2673" spans="1:10" x14ac:dyDescent="0.4">
      <c r="A2673">
        <v>2022</v>
      </c>
      <c r="B2673" s="35" t="s">
        <v>149</v>
      </c>
      <c r="C2673" s="35" t="s">
        <v>110</v>
      </c>
      <c r="D2673" s="35" t="s">
        <v>143</v>
      </c>
      <c r="E2673" s="35" t="s">
        <v>141</v>
      </c>
      <c r="F2673" s="35" t="s">
        <v>142</v>
      </c>
      <c r="G2673" s="35" t="s">
        <v>143</v>
      </c>
      <c r="H2673" t="b">
        <v>0</v>
      </c>
      <c r="I2673">
        <v>3</v>
      </c>
      <c r="J2673" s="35" t="s">
        <v>139</v>
      </c>
    </row>
    <row r="2674" spans="1:10" x14ac:dyDescent="0.4">
      <c r="A2674">
        <v>2022</v>
      </c>
      <c r="B2674" s="35" t="s">
        <v>149</v>
      </c>
      <c r="C2674" s="35" t="s">
        <v>110</v>
      </c>
      <c r="D2674" s="35" t="s">
        <v>143</v>
      </c>
      <c r="E2674" s="35" t="s">
        <v>10</v>
      </c>
      <c r="F2674" s="35" t="s">
        <v>65</v>
      </c>
      <c r="G2674" s="35" t="s">
        <v>138</v>
      </c>
      <c r="H2674" t="b">
        <v>0</v>
      </c>
      <c r="I2674">
        <v>1</v>
      </c>
      <c r="J2674" s="35" t="s">
        <v>139</v>
      </c>
    </row>
    <row r="2675" spans="1:10" x14ac:dyDescent="0.4">
      <c r="A2675">
        <v>2022</v>
      </c>
      <c r="B2675" s="35" t="s">
        <v>149</v>
      </c>
      <c r="C2675" s="35" t="s">
        <v>110</v>
      </c>
      <c r="D2675" s="35" t="s">
        <v>143</v>
      </c>
      <c r="E2675" s="35" t="s">
        <v>11</v>
      </c>
      <c r="F2675" s="35" t="s">
        <v>66</v>
      </c>
      <c r="G2675" s="35" t="s">
        <v>138</v>
      </c>
      <c r="H2675" t="b">
        <v>0</v>
      </c>
      <c r="I2675">
        <v>1</v>
      </c>
      <c r="J2675" s="35" t="s">
        <v>139</v>
      </c>
    </row>
    <row r="2676" spans="1:10" x14ac:dyDescent="0.4">
      <c r="A2676">
        <v>2022</v>
      </c>
      <c r="B2676" s="35" t="s">
        <v>149</v>
      </c>
      <c r="C2676" s="35" t="s">
        <v>110</v>
      </c>
      <c r="D2676" s="35" t="s">
        <v>143</v>
      </c>
      <c r="E2676" s="35" t="s">
        <v>17</v>
      </c>
      <c r="F2676" s="35" t="s">
        <v>72</v>
      </c>
      <c r="G2676" s="35" t="s">
        <v>144</v>
      </c>
      <c r="H2676" t="b">
        <v>0</v>
      </c>
      <c r="I2676">
        <v>1</v>
      </c>
      <c r="J2676" s="35" t="s">
        <v>139</v>
      </c>
    </row>
    <row r="2677" spans="1:10" x14ac:dyDescent="0.4">
      <c r="A2677">
        <v>2022</v>
      </c>
      <c r="B2677" s="35" t="s">
        <v>149</v>
      </c>
      <c r="C2677" s="35" t="s">
        <v>110</v>
      </c>
      <c r="D2677" s="35" t="s">
        <v>143</v>
      </c>
      <c r="E2677" s="35" t="s">
        <v>18</v>
      </c>
      <c r="F2677" s="35" t="s">
        <v>73</v>
      </c>
      <c r="G2677" s="35" t="s">
        <v>138</v>
      </c>
      <c r="H2677" t="b">
        <v>0</v>
      </c>
      <c r="I2677">
        <v>1</v>
      </c>
      <c r="J2677" s="35" t="s">
        <v>139</v>
      </c>
    </row>
    <row r="2678" spans="1:10" x14ac:dyDescent="0.4">
      <c r="A2678">
        <v>2022</v>
      </c>
      <c r="B2678" s="35" t="s">
        <v>149</v>
      </c>
      <c r="C2678" s="35" t="s">
        <v>110</v>
      </c>
      <c r="D2678" s="35" t="s">
        <v>143</v>
      </c>
      <c r="E2678" s="35" t="s">
        <v>21</v>
      </c>
      <c r="F2678" s="35" t="s">
        <v>76</v>
      </c>
      <c r="G2678" s="35" t="s">
        <v>138</v>
      </c>
      <c r="H2678" t="b">
        <v>0</v>
      </c>
      <c r="I2678">
        <v>1</v>
      </c>
      <c r="J2678" s="35" t="s">
        <v>139</v>
      </c>
    </row>
    <row r="2679" spans="1:10" x14ac:dyDescent="0.4">
      <c r="A2679">
        <v>2022</v>
      </c>
      <c r="B2679" s="35" t="s">
        <v>149</v>
      </c>
      <c r="C2679" s="35" t="s">
        <v>110</v>
      </c>
      <c r="D2679" s="35" t="s">
        <v>143</v>
      </c>
      <c r="E2679" s="35" t="s">
        <v>23</v>
      </c>
      <c r="F2679" s="35" t="s">
        <v>78</v>
      </c>
      <c r="G2679" s="35" t="s">
        <v>144</v>
      </c>
      <c r="H2679" t="b">
        <v>0</v>
      </c>
      <c r="I2679">
        <v>1</v>
      </c>
      <c r="J2679" s="35" t="s">
        <v>139</v>
      </c>
    </row>
    <row r="2680" spans="1:10" x14ac:dyDescent="0.4">
      <c r="A2680">
        <v>2022</v>
      </c>
      <c r="B2680" s="35" t="s">
        <v>149</v>
      </c>
      <c r="C2680" s="35" t="s">
        <v>110</v>
      </c>
      <c r="D2680" s="35" t="s">
        <v>143</v>
      </c>
      <c r="E2680" s="35" t="s">
        <v>30</v>
      </c>
      <c r="F2680" s="35" t="s">
        <v>85</v>
      </c>
      <c r="G2680" s="35" t="s">
        <v>140</v>
      </c>
      <c r="H2680" t="b">
        <v>0</v>
      </c>
      <c r="I2680">
        <v>1</v>
      </c>
      <c r="J2680" s="35" t="s">
        <v>139</v>
      </c>
    </row>
    <row r="2681" spans="1:10" x14ac:dyDescent="0.4">
      <c r="A2681">
        <v>2022</v>
      </c>
      <c r="B2681" s="35" t="s">
        <v>149</v>
      </c>
      <c r="C2681" s="35" t="s">
        <v>110</v>
      </c>
      <c r="D2681" s="35" t="s">
        <v>143</v>
      </c>
      <c r="E2681" s="35" t="s">
        <v>31</v>
      </c>
      <c r="F2681" s="35" t="s">
        <v>86</v>
      </c>
      <c r="G2681" s="35" t="s">
        <v>140</v>
      </c>
      <c r="H2681" t="b">
        <v>0</v>
      </c>
      <c r="I2681">
        <v>1</v>
      </c>
      <c r="J2681" s="35" t="s">
        <v>139</v>
      </c>
    </row>
    <row r="2682" spans="1:10" x14ac:dyDescent="0.4">
      <c r="A2682">
        <v>2022</v>
      </c>
      <c r="B2682" s="35" t="s">
        <v>149</v>
      </c>
      <c r="C2682" s="35" t="s">
        <v>110</v>
      </c>
      <c r="D2682" s="35" t="s">
        <v>143</v>
      </c>
      <c r="E2682" s="35" t="s">
        <v>39</v>
      </c>
      <c r="F2682" s="35" t="s">
        <v>93</v>
      </c>
      <c r="G2682" s="35" t="s">
        <v>140</v>
      </c>
      <c r="H2682" t="b">
        <v>0</v>
      </c>
      <c r="I2682">
        <v>1</v>
      </c>
      <c r="J2682" s="35" t="s">
        <v>139</v>
      </c>
    </row>
    <row r="2683" spans="1:10" x14ac:dyDescent="0.4">
      <c r="A2683">
        <v>2022</v>
      </c>
      <c r="B2683" s="35" t="s">
        <v>149</v>
      </c>
      <c r="C2683" s="35" t="s">
        <v>110</v>
      </c>
      <c r="D2683" s="35" t="s">
        <v>143</v>
      </c>
      <c r="E2683" s="35" t="s">
        <v>148</v>
      </c>
      <c r="F2683" s="35" t="s">
        <v>109</v>
      </c>
      <c r="G2683" s="35" t="s">
        <v>143</v>
      </c>
      <c r="H2683" t="b">
        <v>0</v>
      </c>
      <c r="I2683">
        <v>2</v>
      </c>
      <c r="J2683" s="35" t="s">
        <v>139</v>
      </c>
    </row>
    <row r="2684" spans="1:10" x14ac:dyDescent="0.4">
      <c r="A2684">
        <v>2022</v>
      </c>
      <c r="B2684" s="35" t="s">
        <v>149</v>
      </c>
      <c r="C2684" s="35" t="s">
        <v>110</v>
      </c>
      <c r="D2684" s="35" t="s">
        <v>143</v>
      </c>
      <c r="E2684" s="35" t="s">
        <v>43</v>
      </c>
      <c r="F2684" s="35" t="s">
        <v>97</v>
      </c>
      <c r="G2684" s="35" t="s">
        <v>138</v>
      </c>
      <c r="H2684" t="b">
        <v>0</v>
      </c>
      <c r="I2684">
        <v>2</v>
      </c>
      <c r="J2684" s="35" t="s">
        <v>139</v>
      </c>
    </row>
    <row r="2685" spans="1:10" x14ac:dyDescent="0.4">
      <c r="A2685">
        <v>2022</v>
      </c>
      <c r="B2685" s="35" t="s">
        <v>149</v>
      </c>
      <c r="C2685" s="35" t="s">
        <v>110</v>
      </c>
      <c r="D2685" s="35" t="s">
        <v>143</v>
      </c>
      <c r="E2685" s="35" t="s">
        <v>44</v>
      </c>
      <c r="F2685" s="35" t="s">
        <v>98</v>
      </c>
      <c r="G2685" s="35" t="s">
        <v>138</v>
      </c>
      <c r="H2685" t="b">
        <v>0</v>
      </c>
      <c r="I2685">
        <v>4</v>
      </c>
      <c r="J2685" s="35" t="s">
        <v>139</v>
      </c>
    </row>
    <row r="2686" spans="1:10" x14ac:dyDescent="0.4">
      <c r="A2686">
        <v>2022</v>
      </c>
      <c r="B2686" s="35" t="s">
        <v>149</v>
      </c>
      <c r="C2686" s="35" t="s">
        <v>110</v>
      </c>
      <c r="D2686" s="35" t="s">
        <v>143</v>
      </c>
      <c r="E2686" s="35" t="s">
        <v>145</v>
      </c>
      <c r="F2686" s="35" t="s">
        <v>146</v>
      </c>
      <c r="G2686" s="35" t="s">
        <v>147</v>
      </c>
      <c r="H2686" t="b">
        <v>0</v>
      </c>
      <c r="I2686">
        <v>2</v>
      </c>
      <c r="J2686" s="35" t="s">
        <v>139</v>
      </c>
    </row>
    <row r="2687" spans="1:10" x14ac:dyDescent="0.4">
      <c r="A2687">
        <v>2022</v>
      </c>
      <c r="B2687" s="35" t="s">
        <v>149</v>
      </c>
      <c r="C2687" s="35" t="s">
        <v>110</v>
      </c>
      <c r="D2687" s="35" t="s">
        <v>143</v>
      </c>
      <c r="E2687" s="35" t="s">
        <v>149</v>
      </c>
      <c r="F2687" s="35" t="s">
        <v>110</v>
      </c>
      <c r="G2687" s="35" t="s">
        <v>143</v>
      </c>
      <c r="H2687" t="b">
        <v>0</v>
      </c>
      <c r="I2687">
        <v>225</v>
      </c>
      <c r="J2687" s="35" t="s">
        <v>137</v>
      </c>
    </row>
    <row r="2688" spans="1:10" x14ac:dyDescent="0.4">
      <c r="A2688">
        <v>2022</v>
      </c>
      <c r="B2688" s="35" t="s">
        <v>149</v>
      </c>
      <c r="C2688" s="35" t="s">
        <v>110</v>
      </c>
      <c r="D2688" s="35" t="s">
        <v>143</v>
      </c>
      <c r="E2688" s="35" t="s">
        <v>50</v>
      </c>
      <c r="F2688" s="35" t="s">
        <v>104</v>
      </c>
      <c r="G2688" s="35" t="s">
        <v>144</v>
      </c>
      <c r="H2688" t="b">
        <v>0</v>
      </c>
      <c r="I2688">
        <v>2</v>
      </c>
      <c r="J2688" s="35" t="s">
        <v>139</v>
      </c>
    </row>
    <row r="2689" spans="1:10" x14ac:dyDescent="0.4">
      <c r="A2689">
        <v>2022</v>
      </c>
      <c r="B2689" s="35" t="s">
        <v>46</v>
      </c>
      <c r="C2689" s="35" t="s">
        <v>100</v>
      </c>
      <c r="D2689" s="35" t="s">
        <v>140</v>
      </c>
      <c r="E2689" s="35" t="s">
        <v>161</v>
      </c>
      <c r="F2689" s="35" t="s">
        <v>162</v>
      </c>
      <c r="G2689" s="35" t="s">
        <v>161</v>
      </c>
      <c r="H2689" t="b">
        <v>0</v>
      </c>
      <c r="I2689">
        <v>6457</v>
      </c>
      <c r="J2689" s="35" t="s">
        <v>139</v>
      </c>
    </row>
    <row r="2690" spans="1:10" x14ac:dyDescent="0.4">
      <c r="A2690">
        <v>2022</v>
      </c>
      <c r="B2690" s="35" t="s">
        <v>46</v>
      </c>
      <c r="C2690" s="35" t="s">
        <v>100</v>
      </c>
      <c r="D2690" s="35" t="s">
        <v>140</v>
      </c>
      <c r="E2690" s="35" t="s">
        <v>2</v>
      </c>
      <c r="F2690" s="35" t="s">
        <v>57</v>
      </c>
      <c r="G2690" s="35" t="s">
        <v>136</v>
      </c>
      <c r="H2690" t="b">
        <v>0</v>
      </c>
      <c r="I2690">
        <v>11</v>
      </c>
      <c r="J2690" s="35" t="s">
        <v>139</v>
      </c>
    </row>
    <row r="2691" spans="1:10" x14ac:dyDescent="0.4">
      <c r="A2691">
        <v>2022</v>
      </c>
      <c r="B2691" s="35" t="s">
        <v>46</v>
      </c>
      <c r="C2691" s="35" t="s">
        <v>100</v>
      </c>
      <c r="D2691" s="35" t="s">
        <v>140</v>
      </c>
      <c r="E2691" s="35" t="s">
        <v>1</v>
      </c>
      <c r="F2691" s="35" t="s">
        <v>56</v>
      </c>
      <c r="G2691" s="35" t="s">
        <v>138</v>
      </c>
      <c r="H2691" t="b">
        <v>0</v>
      </c>
      <c r="I2691">
        <v>9</v>
      </c>
      <c r="J2691" s="35" t="s">
        <v>139</v>
      </c>
    </row>
    <row r="2692" spans="1:10" x14ac:dyDescent="0.4">
      <c r="A2692">
        <v>2022</v>
      </c>
      <c r="B2692" s="35" t="s">
        <v>46</v>
      </c>
      <c r="C2692" s="35" t="s">
        <v>100</v>
      </c>
      <c r="D2692" s="35" t="s">
        <v>140</v>
      </c>
      <c r="E2692" s="35" t="s">
        <v>4</v>
      </c>
      <c r="F2692" s="35" t="s">
        <v>59</v>
      </c>
      <c r="G2692" s="35" t="s">
        <v>138</v>
      </c>
      <c r="H2692" t="b">
        <v>0</v>
      </c>
      <c r="I2692">
        <v>5</v>
      </c>
      <c r="J2692" s="35" t="s">
        <v>139</v>
      </c>
    </row>
    <row r="2693" spans="1:10" x14ac:dyDescent="0.4">
      <c r="A2693">
        <v>2022</v>
      </c>
      <c r="B2693" s="35" t="s">
        <v>46</v>
      </c>
      <c r="C2693" s="35" t="s">
        <v>100</v>
      </c>
      <c r="D2693" s="35" t="s">
        <v>140</v>
      </c>
      <c r="E2693" s="35" t="s">
        <v>3</v>
      </c>
      <c r="F2693" s="35" t="s">
        <v>58</v>
      </c>
      <c r="G2693" s="35" t="s">
        <v>136</v>
      </c>
      <c r="H2693" t="b">
        <v>0</v>
      </c>
      <c r="I2693">
        <v>12</v>
      </c>
      <c r="J2693" s="35" t="s">
        <v>139</v>
      </c>
    </row>
    <row r="2694" spans="1:10" x14ac:dyDescent="0.4">
      <c r="A2694">
        <v>2022</v>
      </c>
      <c r="B2694" s="35" t="s">
        <v>46</v>
      </c>
      <c r="C2694" s="35" t="s">
        <v>100</v>
      </c>
      <c r="D2694" s="35" t="s">
        <v>140</v>
      </c>
      <c r="E2694" s="35" t="s">
        <v>5</v>
      </c>
      <c r="F2694" s="35" t="s">
        <v>60</v>
      </c>
      <c r="G2694" s="35" t="s">
        <v>136</v>
      </c>
      <c r="H2694" t="b">
        <v>0</v>
      </c>
      <c r="I2694">
        <v>193</v>
      </c>
      <c r="J2694" s="35" t="s">
        <v>139</v>
      </c>
    </row>
    <row r="2695" spans="1:10" x14ac:dyDescent="0.4">
      <c r="A2695">
        <v>2022</v>
      </c>
      <c r="B2695" s="35" t="s">
        <v>46</v>
      </c>
      <c r="C2695" s="35" t="s">
        <v>100</v>
      </c>
      <c r="D2695" s="35" t="s">
        <v>140</v>
      </c>
      <c r="E2695" s="35" t="s">
        <v>6</v>
      </c>
      <c r="F2695" s="35" t="s">
        <v>61</v>
      </c>
      <c r="G2695" s="35" t="s">
        <v>136</v>
      </c>
      <c r="H2695" t="b">
        <v>0</v>
      </c>
      <c r="I2695">
        <v>68</v>
      </c>
      <c r="J2695" s="35" t="s">
        <v>139</v>
      </c>
    </row>
    <row r="2696" spans="1:10" x14ac:dyDescent="0.4">
      <c r="A2696">
        <v>2022</v>
      </c>
      <c r="B2696" s="35" t="s">
        <v>46</v>
      </c>
      <c r="C2696" s="35" t="s">
        <v>100</v>
      </c>
      <c r="D2696" s="35" t="s">
        <v>140</v>
      </c>
      <c r="E2696" s="35" t="s">
        <v>7</v>
      </c>
      <c r="F2696" s="35" t="s">
        <v>62</v>
      </c>
      <c r="G2696" s="35" t="s">
        <v>140</v>
      </c>
      <c r="H2696" t="b">
        <v>0</v>
      </c>
      <c r="I2696">
        <v>368</v>
      </c>
      <c r="J2696" s="35" t="s">
        <v>139</v>
      </c>
    </row>
    <row r="2697" spans="1:10" x14ac:dyDescent="0.4">
      <c r="A2697">
        <v>2022</v>
      </c>
      <c r="B2697" s="35" t="s">
        <v>46</v>
      </c>
      <c r="C2697" s="35" t="s">
        <v>100</v>
      </c>
      <c r="D2697" s="35" t="s">
        <v>140</v>
      </c>
      <c r="E2697" s="35" t="s">
        <v>9</v>
      </c>
      <c r="F2697" s="35" t="s">
        <v>64</v>
      </c>
      <c r="G2697" s="35" t="s">
        <v>138</v>
      </c>
      <c r="H2697" t="b">
        <v>0</v>
      </c>
      <c r="I2697">
        <v>32</v>
      </c>
      <c r="J2697" s="35" t="s">
        <v>139</v>
      </c>
    </row>
    <row r="2698" spans="1:10" x14ac:dyDescent="0.4">
      <c r="A2698">
        <v>2022</v>
      </c>
      <c r="B2698" s="35" t="s">
        <v>46</v>
      </c>
      <c r="C2698" s="35" t="s">
        <v>100</v>
      </c>
      <c r="D2698" s="35" t="s">
        <v>140</v>
      </c>
      <c r="E2698" s="35" t="s">
        <v>8</v>
      </c>
      <c r="F2698" s="35" t="s">
        <v>63</v>
      </c>
      <c r="G2698" s="35" t="s">
        <v>138</v>
      </c>
      <c r="H2698" t="b">
        <v>0</v>
      </c>
      <c r="I2698">
        <v>19</v>
      </c>
      <c r="J2698" s="35" t="s">
        <v>139</v>
      </c>
    </row>
    <row r="2699" spans="1:10" x14ac:dyDescent="0.4">
      <c r="A2699">
        <v>2022</v>
      </c>
      <c r="B2699" s="35" t="s">
        <v>46</v>
      </c>
      <c r="C2699" s="35" t="s">
        <v>100</v>
      </c>
      <c r="D2699" s="35" t="s">
        <v>140</v>
      </c>
      <c r="E2699" s="35" t="s">
        <v>141</v>
      </c>
      <c r="F2699" s="35" t="s">
        <v>142</v>
      </c>
      <c r="G2699" s="35" t="s">
        <v>143</v>
      </c>
      <c r="H2699" t="b">
        <v>0</v>
      </c>
      <c r="I2699">
        <v>251</v>
      </c>
      <c r="J2699" s="35" t="s">
        <v>139</v>
      </c>
    </row>
    <row r="2700" spans="1:10" x14ac:dyDescent="0.4">
      <c r="A2700">
        <v>2022</v>
      </c>
      <c r="B2700" s="35" t="s">
        <v>46</v>
      </c>
      <c r="C2700" s="35" t="s">
        <v>100</v>
      </c>
      <c r="D2700" s="35" t="s">
        <v>140</v>
      </c>
      <c r="E2700" s="35" t="s">
        <v>10</v>
      </c>
      <c r="F2700" s="35" t="s">
        <v>65</v>
      </c>
      <c r="G2700" s="35" t="s">
        <v>138</v>
      </c>
      <c r="H2700" t="b">
        <v>0</v>
      </c>
      <c r="I2700">
        <v>72</v>
      </c>
      <c r="J2700" s="35" t="s">
        <v>139</v>
      </c>
    </row>
    <row r="2701" spans="1:10" x14ac:dyDescent="0.4">
      <c r="A2701">
        <v>2022</v>
      </c>
      <c r="B2701" s="35" t="s">
        <v>46</v>
      </c>
      <c r="C2701" s="35" t="s">
        <v>100</v>
      </c>
      <c r="D2701" s="35" t="s">
        <v>140</v>
      </c>
      <c r="E2701" s="35" t="s">
        <v>11</v>
      </c>
      <c r="F2701" s="35" t="s">
        <v>66</v>
      </c>
      <c r="G2701" s="35" t="s">
        <v>138</v>
      </c>
      <c r="H2701" t="b">
        <v>0</v>
      </c>
      <c r="I2701">
        <v>55</v>
      </c>
      <c r="J2701" s="35" t="s">
        <v>139</v>
      </c>
    </row>
    <row r="2702" spans="1:10" x14ac:dyDescent="0.4">
      <c r="A2702">
        <v>2022</v>
      </c>
      <c r="B2702" s="35" t="s">
        <v>46</v>
      </c>
      <c r="C2702" s="35" t="s">
        <v>100</v>
      </c>
      <c r="D2702" s="35" t="s">
        <v>140</v>
      </c>
      <c r="E2702" s="35" t="s">
        <v>12</v>
      </c>
      <c r="F2702" s="35" t="s">
        <v>67</v>
      </c>
      <c r="G2702" s="35" t="s">
        <v>136</v>
      </c>
      <c r="H2702" t="b">
        <v>0</v>
      </c>
      <c r="I2702">
        <v>13</v>
      </c>
      <c r="J2702" s="35" t="s">
        <v>139</v>
      </c>
    </row>
    <row r="2703" spans="1:10" x14ac:dyDescent="0.4">
      <c r="A2703">
        <v>2022</v>
      </c>
      <c r="B2703" s="35" t="s">
        <v>46</v>
      </c>
      <c r="C2703" s="35" t="s">
        <v>100</v>
      </c>
      <c r="D2703" s="35" t="s">
        <v>140</v>
      </c>
      <c r="E2703" s="35" t="s">
        <v>16</v>
      </c>
      <c r="F2703" s="35" t="s">
        <v>71</v>
      </c>
      <c r="G2703" s="35" t="s">
        <v>144</v>
      </c>
      <c r="H2703" t="b">
        <v>0</v>
      </c>
      <c r="I2703">
        <v>5</v>
      </c>
      <c r="J2703" s="35" t="s">
        <v>139</v>
      </c>
    </row>
    <row r="2704" spans="1:10" x14ac:dyDescent="0.4">
      <c r="A2704">
        <v>2022</v>
      </c>
      <c r="B2704" s="35" t="s">
        <v>46</v>
      </c>
      <c r="C2704" s="35" t="s">
        <v>100</v>
      </c>
      <c r="D2704" s="35" t="s">
        <v>140</v>
      </c>
      <c r="E2704" s="35" t="s">
        <v>13</v>
      </c>
      <c r="F2704" s="35" t="s">
        <v>68</v>
      </c>
      <c r="G2704" s="35" t="s">
        <v>136</v>
      </c>
      <c r="H2704" t="b">
        <v>0</v>
      </c>
      <c r="I2704">
        <v>13</v>
      </c>
      <c r="J2704" s="35" t="s">
        <v>139</v>
      </c>
    </row>
    <row r="2705" spans="1:10" x14ac:dyDescent="0.4">
      <c r="A2705">
        <v>2022</v>
      </c>
      <c r="B2705" s="35" t="s">
        <v>46</v>
      </c>
      <c r="C2705" s="35" t="s">
        <v>100</v>
      </c>
      <c r="D2705" s="35" t="s">
        <v>140</v>
      </c>
      <c r="E2705" s="35" t="s">
        <v>14</v>
      </c>
      <c r="F2705" s="35" t="s">
        <v>69</v>
      </c>
      <c r="G2705" s="35" t="s">
        <v>144</v>
      </c>
      <c r="H2705" t="b">
        <v>0</v>
      </c>
      <c r="I2705">
        <v>117</v>
      </c>
      <c r="J2705" s="35" t="s">
        <v>139</v>
      </c>
    </row>
    <row r="2706" spans="1:10" x14ac:dyDescent="0.4">
      <c r="A2706">
        <v>2022</v>
      </c>
      <c r="B2706" s="35" t="s">
        <v>46</v>
      </c>
      <c r="C2706" s="35" t="s">
        <v>100</v>
      </c>
      <c r="D2706" s="35" t="s">
        <v>140</v>
      </c>
      <c r="E2706" s="35" t="s">
        <v>15</v>
      </c>
      <c r="F2706" s="35" t="s">
        <v>70</v>
      </c>
      <c r="G2706" s="35" t="s">
        <v>144</v>
      </c>
      <c r="H2706" t="b">
        <v>0</v>
      </c>
      <c r="I2706">
        <v>12</v>
      </c>
      <c r="J2706" s="35" t="s">
        <v>139</v>
      </c>
    </row>
    <row r="2707" spans="1:10" x14ac:dyDescent="0.4">
      <c r="A2707">
        <v>2022</v>
      </c>
      <c r="B2707" s="35" t="s">
        <v>46</v>
      </c>
      <c r="C2707" s="35" t="s">
        <v>100</v>
      </c>
      <c r="D2707" s="35" t="s">
        <v>140</v>
      </c>
      <c r="E2707" s="35" t="s">
        <v>17</v>
      </c>
      <c r="F2707" s="35" t="s">
        <v>72</v>
      </c>
      <c r="G2707" s="35" t="s">
        <v>144</v>
      </c>
      <c r="H2707" t="b">
        <v>0</v>
      </c>
      <c r="I2707">
        <v>4</v>
      </c>
      <c r="J2707" s="35" t="s">
        <v>139</v>
      </c>
    </row>
    <row r="2708" spans="1:10" x14ac:dyDescent="0.4">
      <c r="A2708">
        <v>2022</v>
      </c>
      <c r="B2708" s="35" t="s">
        <v>46</v>
      </c>
      <c r="C2708" s="35" t="s">
        <v>100</v>
      </c>
      <c r="D2708" s="35" t="s">
        <v>140</v>
      </c>
      <c r="E2708" s="35" t="s">
        <v>18</v>
      </c>
      <c r="F2708" s="35" t="s">
        <v>73</v>
      </c>
      <c r="G2708" s="35" t="s">
        <v>138</v>
      </c>
      <c r="H2708" t="b">
        <v>0</v>
      </c>
      <c r="I2708">
        <v>17</v>
      </c>
      <c r="J2708" s="35" t="s">
        <v>139</v>
      </c>
    </row>
    <row r="2709" spans="1:10" x14ac:dyDescent="0.4">
      <c r="A2709">
        <v>2022</v>
      </c>
      <c r="B2709" s="35" t="s">
        <v>46</v>
      </c>
      <c r="C2709" s="35" t="s">
        <v>100</v>
      </c>
      <c r="D2709" s="35" t="s">
        <v>140</v>
      </c>
      <c r="E2709" s="35" t="s">
        <v>19</v>
      </c>
      <c r="F2709" s="35" t="s">
        <v>74</v>
      </c>
      <c r="G2709" s="35" t="s">
        <v>138</v>
      </c>
      <c r="H2709" t="b">
        <v>0</v>
      </c>
      <c r="I2709">
        <v>13</v>
      </c>
      <c r="J2709" s="35" t="s">
        <v>139</v>
      </c>
    </row>
    <row r="2710" spans="1:10" x14ac:dyDescent="0.4">
      <c r="A2710">
        <v>2022</v>
      </c>
      <c r="B2710" s="35" t="s">
        <v>46</v>
      </c>
      <c r="C2710" s="35" t="s">
        <v>100</v>
      </c>
      <c r="D2710" s="35" t="s">
        <v>140</v>
      </c>
      <c r="E2710" s="35" t="s">
        <v>22</v>
      </c>
      <c r="F2710" s="35" t="s">
        <v>77</v>
      </c>
      <c r="G2710" s="35" t="s">
        <v>140</v>
      </c>
      <c r="H2710" t="b">
        <v>0</v>
      </c>
      <c r="I2710">
        <v>1005</v>
      </c>
      <c r="J2710" s="35" t="s">
        <v>139</v>
      </c>
    </row>
    <row r="2711" spans="1:10" x14ac:dyDescent="0.4">
      <c r="A2711">
        <v>2022</v>
      </c>
      <c r="B2711" s="35" t="s">
        <v>46</v>
      </c>
      <c r="C2711" s="35" t="s">
        <v>100</v>
      </c>
      <c r="D2711" s="35" t="s">
        <v>140</v>
      </c>
      <c r="E2711" s="35" t="s">
        <v>21</v>
      </c>
      <c r="F2711" s="35" t="s">
        <v>76</v>
      </c>
      <c r="G2711" s="35" t="s">
        <v>138</v>
      </c>
      <c r="H2711" t="b">
        <v>0</v>
      </c>
      <c r="I2711">
        <v>140</v>
      </c>
      <c r="J2711" s="35" t="s">
        <v>139</v>
      </c>
    </row>
    <row r="2712" spans="1:10" x14ac:dyDescent="0.4">
      <c r="A2712">
        <v>2022</v>
      </c>
      <c r="B2712" s="35" t="s">
        <v>46</v>
      </c>
      <c r="C2712" s="35" t="s">
        <v>100</v>
      </c>
      <c r="D2712" s="35" t="s">
        <v>140</v>
      </c>
      <c r="E2712" s="35" t="s">
        <v>20</v>
      </c>
      <c r="F2712" s="35" t="s">
        <v>75</v>
      </c>
      <c r="G2712" s="35" t="s">
        <v>140</v>
      </c>
      <c r="H2712" t="b">
        <v>0</v>
      </c>
      <c r="I2712">
        <v>169</v>
      </c>
      <c r="J2712" s="35" t="s">
        <v>139</v>
      </c>
    </row>
    <row r="2713" spans="1:10" x14ac:dyDescent="0.4">
      <c r="A2713">
        <v>2022</v>
      </c>
      <c r="B2713" s="35" t="s">
        <v>46</v>
      </c>
      <c r="C2713" s="35" t="s">
        <v>100</v>
      </c>
      <c r="D2713" s="35" t="s">
        <v>140</v>
      </c>
      <c r="E2713" s="35" t="s">
        <v>23</v>
      </c>
      <c r="F2713" s="35" t="s">
        <v>78</v>
      </c>
      <c r="G2713" s="35" t="s">
        <v>144</v>
      </c>
      <c r="H2713" t="b">
        <v>0</v>
      </c>
      <c r="I2713">
        <v>38</v>
      </c>
      <c r="J2713" s="35" t="s">
        <v>139</v>
      </c>
    </row>
    <row r="2714" spans="1:10" x14ac:dyDescent="0.4">
      <c r="A2714">
        <v>2022</v>
      </c>
      <c r="B2714" s="35" t="s">
        <v>46</v>
      </c>
      <c r="C2714" s="35" t="s">
        <v>100</v>
      </c>
      <c r="D2714" s="35" t="s">
        <v>140</v>
      </c>
      <c r="E2714" s="35" t="s">
        <v>24</v>
      </c>
      <c r="F2714" s="35" t="s">
        <v>79</v>
      </c>
      <c r="G2714" s="35" t="s">
        <v>144</v>
      </c>
      <c r="H2714" t="b">
        <v>0</v>
      </c>
      <c r="I2714">
        <v>59</v>
      </c>
      <c r="J2714" s="35" t="s">
        <v>139</v>
      </c>
    </row>
    <row r="2715" spans="1:10" x14ac:dyDescent="0.4">
      <c r="A2715">
        <v>2022</v>
      </c>
      <c r="B2715" s="35" t="s">
        <v>46</v>
      </c>
      <c r="C2715" s="35" t="s">
        <v>100</v>
      </c>
      <c r="D2715" s="35" t="s">
        <v>140</v>
      </c>
      <c r="E2715" s="35" t="s">
        <v>26</v>
      </c>
      <c r="F2715" s="35" t="s">
        <v>81</v>
      </c>
      <c r="G2715" s="35" t="s">
        <v>144</v>
      </c>
      <c r="H2715" t="b">
        <v>0</v>
      </c>
      <c r="I2715">
        <v>10</v>
      </c>
      <c r="J2715" s="35" t="s">
        <v>139</v>
      </c>
    </row>
    <row r="2716" spans="1:10" x14ac:dyDescent="0.4">
      <c r="A2716">
        <v>2022</v>
      </c>
      <c r="B2716" s="35" t="s">
        <v>46</v>
      </c>
      <c r="C2716" s="35" t="s">
        <v>100</v>
      </c>
      <c r="D2716" s="35" t="s">
        <v>140</v>
      </c>
      <c r="E2716" s="35" t="s">
        <v>25</v>
      </c>
      <c r="F2716" s="35" t="s">
        <v>80</v>
      </c>
      <c r="G2716" s="35" t="s">
        <v>138</v>
      </c>
      <c r="H2716" t="b">
        <v>0</v>
      </c>
      <c r="I2716">
        <v>6</v>
      </c>
      <c r="J2716" s="35" t="s">
        <v>139</v>
      </c>
    </row>
    <row r="2717" spans="1:10" x14ac:dyDescent="0.4">
      <c r="A2717">
        <v>2022</v>
      </c>
      <c r="B2717" s="35" t="s">
        <v>46</v>
      </c>
      <c r="C2717" s="35" t="s">
        <v>100</v>
      </c>
      <c r="D2717" s="35" t="s">
        <v>140</v>
      </c>
      <c r="E2717" s="35" t="s">
        <v>27</v>
      </c>
      <c r="F2717" s="35" t="s">
        <v>82</v>
      </c>
      <c r="G2717" s="35" t="s">
        <v>136</v>
      </c>
      <c r="H2717" t="b">
        <v>0</v>
      </c>
      <c r="I2717">
        <v>9</v>
      </c>
      <c r="J2717" s="35" t="s">
        <v>139</v>
      </c>
    </row>
    <row r="2718" spans="1:10" x14ac:dyDescent="0.4">
      <c r="A2718">
        <v>2022</v>
      </c>
      <c r="B2718" s="35" t="s">
        <v>46</v>
      </c>
      <c r="C2718" s="35" t="s">
        <v>100</v>
      </c>
      <c r="D2718" s="35" t="s">
        <v>140</v>
      </c>
      <c r="E2718" s="35" t="s">
        <v>34</v>
      </c>
      <c r="F2718" s="35" t="s">
        <v>89</v>
      </c>
      <c r="G2718" s="35" t="s">
        <v>138</v>
      </c>
      <c r="H2718" t="b">
        <v>0</v>
      </c>
      <c r="I2718">
        <v>60</v>
      </c>
      <c r="J2718" s="35" t="s">
        <v>139</v>
      </c>
    </row>
    <row r="2719" spans="1:10" x14ac:dyDescent="0.4">
      <c r="A2719">
        <v>2022</v>
      </c>
      <c r="B2719" s="35" t="s">
        <v>46</v>
      </c>
      <c r="C2719" s="35" t="s">
        <v>100</v>
      </c>
      <c r="D2719" s="35" t="s">
        <v>140</v>
      </c>
      <c r="E2719" s="35" t="s">
        <v>28</v>
      </c>
      <c r="F2719" s="35" t="s">
        <v>83</v>
      </c>
      <c r="G2719" s="35" t="s">
        <v>144</v>
      </c>
      <c r="H2719" t="b">
        <v>0</v>
      </c>
      <c r="I2719">
        <v>5</v>
      </c>
      <c r="J2719" s="35" t="s">
        <v>139</v>
      </c>
    </row>
    <row r="2720" spans="1:10" x14ac:dyDescent="0.4">
      <c r="A2720">
        <v>2022</v>
      </c>
      <c r="B2720" s="35" t="s">
        <v>46</v>
      </c>
      <c r="C2720" s="35" t="s">
        <v>100</v>
      </c>
      <c r="D2720" s="35" t="s">
        <v>140</v>
      </c>
      <c r="E2720" s="35" t="s">
        <v>30</v>
      </c>
      <c r="F2720" s="35" t="s">
        <v>85</v>
      </c>
      <c r="G2720" s="35" t="s">
        <v>140</v>
      </c>
      <c r="H2720" t="b">
        <v>0</v>
      </c>
      <c r="I2720">
        <v>313</v>
      </c>
      <c r="J2720" s="35" t="s">
        <v>139</v>
      </c>
    </row>
    <row r="2721" spans="1:10" x14ac:dyDescent="0.4">
      <c r="A2721">
        <v>2022</v>
      </c>
      <c r="B2721" s="35" t="s">
        <v>46</v>
      </c>
      <c r="C2721" s="35" t="s">
        <v>100</v>
      </c>
      <c r="D2721" s="35" t="s">
        <v>140</v>
      </c>
      <c r="E2721" s="35" t="s">
        <v>31</v>
      </c>
      <c r="F2721" s="35" t="s">
        <v>86</v>
      </c>
      <c r="G2721" s="35" t="s">
        <v>140</v>
      </c>
      <c r="H2721" t="b">
        <v>0</v>
      </c>
      <c r="I2721">
        <v>323</v>
      </c>
      <c r="J2721" s="35" t="s">
        <v>139</v>
      </c>
    </row>
    <row r="2722" spans="1:10" x14ac:dyDescent="0.4">
      <c r="A2722">
        <v>2022</v>
      </c>
      <c r="B2722" s="35" t="s">
        <v>46</v>
      </c>
      <c r="C2722" s="35" t="s">
        <v>100</v>
      </c>
      <c r="D2722" s="35" t="s">
        <v>140</v>
      </c>
      <c r="E2722" s="35" t="s">
        <v>32</v>
      </c>
      <c r="F2722" s="35" t="s">
        <v>87</v>
      </c>
      <c r="G2722" s="35" t="s">
        <v>136</v>
      </c>
      <c r="H2722" t="b">
        <v>0</v>
      </c>
      <c r="I2722">
        <v>8</v>
      </c>
      <c r="J2722" s="35" t="s">
        <v>139</v>
      </c>
    </row>
    <row r="2723" spans="1:10" x14ac:dyDescent="0.4">
      <c r="A2723">
        <v>2022</v>
      </c>
      <c r="B2723" s="35" t="s">
        <v>46</v>
      </c>
      <c r="C2723" s="35" t="s">
        <v>100</v>
      </c>
      <c r="D2723" s="35" t="s">
        <v>140</v>
      </c>
      <c r="E2723" s="35" t="s">
        <v>29</v>
      </c>
      <c r="F2723" s="35" t="s">
        <v>84</v>
      </c>
      <c r="G2723" s="35" t="s">
        <v>136</v>
      </c>
      <c r="H2723" t="b">
        <v>0</v>
      </c>
      <c r="I2723">
        <v>13</v>
      </c>
      <c r="J2723" s="35" t="s">
        <v>139</v>
      </c>
    </row>
    <row r="2724" spans="1:10" x14ac:dyDescent="0.4">
      <c r="A2724">
        <v>2022</v>
      </c>
      <c r="B2724" s="35" t="s">
        <v>46</v>
      </c>
      <c r="C2724" s="35" t="s">
        <v>100</v>
      </c>
      <c r="D2724" s="35" t="s">
        <v>140</v>
      </c>
      <c r="E2724" s="35" t="s">
        <v>33</v>
      </c>
      <c r="F2724" s="35" t="s">
        <v>88</v>
      </c>
      <c r="G2724" s="35" t="s">
        <v>140</v>
      </c>
      <c r="H2724" t="b">
        <v>0</v>
      </c>
      <c r="I2724">
        <v>722</v>
      </c>
      <c r="J2724" s="35" t="s">
        <v>139</v>
      </c>
    </row>
    <row r="2725" spans="1:10" x14ac:dyDescent="0.4">
      <c r="A2725">
        <v>2022</v>
      </c>
      <c r="B2725" s="35" t="s">
        <v>46</v>
      </c>
      <c r="C2725" s="35" t="s">
        <v>100</v>
      </c>
      <c r="D2725" s="35" t="s">
        <v>140</v>
      </c>
      <c r="E2725" s="35" t="s">
        <v>36</v>
      </c>
      <c r="F2725" s="35" t="s">
        <v>90</v>
      </c>
      <c r="G2725" s="35" t="s">
        <v>144</v>
      </c>
      <c r="H2725" t="b">
        <v>0</v>
      </c>
      <c r="I2725">
        <v>48</v>
      </c>
      <c r="J2725" s="35" t="s">
        <v>139</v>
      </c>
    </row>
    <row r="2726" spans="1:10" x14ac:dyDescent="0.4">
      <c r="A2726">
        <v>2022</v>
      </c>
      <c r="B2726" s="35" t="s">
        <v>46</v>
      </c>
      <c r="C2726" s="35" t="s">
        <v>100</v>
      </c>
      <c r="D2726" s="35" t="s">
        <v>140</v>
      </c>
      <c r="E2726" s="35" t="s">
        <v>37</v>
      </c>
      <c r="F2726" s="35" t="s">
        <v>91</v>
      </c>
      <c r="G2726" s="35" t="s">
        <v>138</v>
      </c>
      <c r="H2726" t="b">
        <v>0</v>
      </c>
      <c r="I2726">
        <v>8</v>
      </c>
      <c r="J2726" s="35" t="s">
        <v>139</v>
      </c>
    </row>
    <row r="2727" spans="1:10" x14ac:dyDescent="0.4">
      <c r="A2727">
        <v>2022</v>
      </c>
      <c r="B2727" s="35" t="s">
        <v>46</v>
      </c>
      <c r="C2727" s="35" t="s">
        <v>100</v>
      </c>
      <c r="D2727" s="35" t="s">
        <v>140</v>
      </c>
      <c r="E2727" s="35" t="s">
        <v>38</v>
      </c>
      <c r="F2727" s="35" t="s">
        <v>92</v>
      </c>
      <c r="G2727" s="35" t="s">
        <v>136</v>
      </c>
      <c r="H2727" t="b">
        <v>0</v>
      </c>
      <c r="I2727">
        <v>40</v>
      </c>
      <c r="J2727" s="35" t="s">
        <v>139</v>
      </c>
    </row>
    <row r="2728" spans="1:10" x14ac:dyDescent="0.4">
      <c r="A2728">
        <v>2022</v>
      </c>
      <c r="B2728" s="35" t="s">
        <v>46</v>
      </c>
      <c r="C2728" s="35" t="s">
        <v>100</v>
      </c>
      <c r="D2728" s="35" t="s">
        <v>140</v>
      </c>
      <c r="E2728" s="35" t="s">
        <v>39</v>
      </c>
      <c r="F2728" s="35" t="s">
        <v>93</v>
      </c>
      <c r="G2728" s="35" t="s">
        <v>140</v>
      </c>
      <c r="H2728" t="b">
        <v>0</v>
      </c>
      <c r="I2728">
        <v>231</v>
      </c>
      <c r="J2728" s="35" t="s">
        <v>139</v>
      </c>
    </row>
    <row r="2729" spans="1:10" x14ac:dyDescent="0.4">
      <c r="A2729">
        <v>2022</v>
      </c>
      <c r="B2729" s="35" t="s">
        <v>46</v>
      </c>
      <c r="C2729" s="35" t="s">
        <v>100</v>
      </c>
      <c r="D2729" s="35" t="s">
        <v>140</v>
      </c>
      <c r="E2729" s="35" t="s">
        <v>148</v>
      </c>
      <c r="F2729" s="35" t="s">
        <v>109</v>
      </c>
      <c r="G2729" s="35" t="s">
        <v>143</v>
      </c>
      <c r="H2729" t="b">
        <v>0</v>
      </c>
      <c r="I2729">
        <v>3</v>
      </c>
      <c r="J2729" s="35" t="s">
        <v>139</v>
      </c>
    </row>
    <row r="2730" spans="1:10" x14ac:dyDescent="0.4">
      <c r="A2730">
        <v>2022</v>
      </c>
      <c r="B2730" s="35" t="s">
        <v>46</v>
      </c>
      <c r="C2730" s="35" t="s">
        <v>100</v>
      </c>
      <c r="D2730" s="35" t="s">
        <v>140</v>
      </c>
      <c r="E2730" s="35" t="s">
        <v>40</v>
      </c>
      <c r="F2730" s="35" t="s">
        <v>94</v>
      </c>
      <c r="G2730" s="35" t="s">
        <v>140</v>
      </c>
      <c r="H2730" t="b">
        <v>0</v>
      </c>
      <c r="I2730">
        <v>82</v>
      </c>
      <c r="J2730" s="35" t="s">
        <v>139</v>
      </c>
    </row>
    <row r="2731" spans="1:10" x14ac:dyDescent="0.4">
      <c r="A2731">
        <v>2022</v>
      </c>
      <c r="B2731" s="35" t="s">
        <v>46</v>
      </c>
      <c r="C2731" s="35" t="s">
        <v>100</v>
      </c>
      <c r="D2731" s="35" t="s">
        <v>140</v>
      </c>
      <c r="E2731" s="35" t="s">
        <v>41</v>
      </c>
      <c r="F2731" s="35" t="s">
        <v>95</v>
      </c>
      <c r="G2731" s="35" t="s">
        <v>138</v>
      </c>
      <c r="H2731" t="b">
        <v>0</v>
      </c>
      <c r="I2731">
        <v>26</v>
      </c>
      <c r="J2731" s="35" t="s">
        <v>139</v>
      </c>
    </row>
    <row r="2732" spans="1:10" x14ac:dyDescent="0.4">
      <c r="A2732">
        <v>2022</v>
      </c>
      <c r="B2732" s="35" t="s">
        <v>46</v>
      </c>
      <c r="C2732" s="35" t="s">
        <v>100</v>
      </c>
      <c r="D2732" s="35" t="s">
        <v>140</v>
      </c>
      <c r="E2732" s="35" t="s">
        <v>42</v>
      </c>
      <c r="F2732" s="35" t="s">
        <v>96</v>
      </c>
      <c r="G2732" s="35" t="s">
        <v>136</v>
      </c>
      <c r="H2732" t="b">
        <v>0</v>
      </c>
      <c r="I2732">
        <v>3</v>
      </c>
      <c r="J2732" s="35" t="s">
        <v>139</v>
      </c>
    </row>
    <row r="2733" spans="1:10" x14ac:dyDescent="0.4">
      <c r="A2733">
        <v>2022</v>
      </c>
      <c r="B2733" s="35" t="s">
        <v>46</v>
      </c>
      <c r="C2733" s="35" t="s">
        <v>100</v>
      </c>
      <c r="D2733" s="35" t="s">
        <v>140</v>
      </c>
      <c r="E2733" s="35" t="s">
        <v>43</v>
      </c>
      <c r="F2733" s="35" t="s">
        <v>97</v>
      </c>
      <c r="G2733" s="35" t="s">
        <v>138</v>
      </c>
      <c r="H2733" t="b">
        <v>0</v>
      </c>
      <c r="I2733">
        <v>29</v>
      </c>
      <c r="J2733" s="35" t="s">
        <v>139</v>
      </c>
    </row>
    <row r="2734" spans="1:10" x14ac:dyDescent="0.4">
      <c r="A2734">
        <v>2022</v>
      </c>
      <c r="B2734" s="35" t="s">
        <v>46</v>
      </c>
      <c r="C2734" s="35" t="s">
        <v>100</v>
      </c>
      <c r="D2734" s="35" t="s">
        <v>140</v>
      </c>
      <c r="E2734" s="35" t="s">
        <v>44</v>
      </c>
      <c r="F2734" s="35" t="s">
        <v>98</v>
      </c>
      <c r="G2734" s="35" t="s">
        <v>138</v>
      </c>
      <c r="H2734" t="b">
        <v>0</v>
      </c>
      <c r="I2734">
        <v>80</v>
      </c>
      <c r="J2734" s="35" t="s">
        <v>139</v>
      </c>
    </row>
    <row r="2735" spans="1:10" x14ac:dyDescent="0.4">
      <c r="A2735">
        <v>2022</v>
      </c>
      <c r="B2735" s="35" t="s">
        <v>46</v>
      </c>
      <c r="C2735" s="35" t="s">
        <v>100</v>
      </c>
      <c r="D2735" s="35" t="s">
        <v>140</v>
      </c>
      <c r="E2735" s="35" t="s">
        <v>145</v>
      </c>
      <c r="F2735" s="35" t="s">
        <v>146</v>
      </c>
      <c r="G2735" s="35" t="s">
        <v>147</v>
      </c>
      <c r="H2735" t="b">
        <v>0</v>
      </c>
      <c r="I2735">
        <v>122</v>
      </c>
      <c r="J2735" s="35" t="s">
        <v>139</v>
      </c>
    </row>
    <row r="2736" spans="1:10" x14ac:dyDescent="0.4">
      <c r="A2736">
        <v>2022</v>
      </c>
      <c r="B2736" s="35" t="s">
        <v>46</v>
      </c>
      <c r="C2736" s="35" t="s">
        <v>100</v>
      </c>
      <c r="D2736" s="35" t="s">
        <v>140</v>
      </c>
      <c r="E2736" s="35" t="s">
        <v>45</v>
      </c>
      <c r="F2736" s="35" t="s">
        <v>99</v>
      </c>
      <c r="G2736" s="35" t="s">
        <v>136</v>
      </c>
      <c r="H2736" t="b">
        <v>0</v>
      </c>
      <c r="I2736">
        <v>11</v>
      </c>
      <c r="J2736" s="35" t="s">
        <v>139</v>
      </c>
    </row>
    <row r="2737" spans="1:10" x14ac:dyDescent="0.4">
      <c r="A2737">
        <v>2022</v>
      </c>
      <c r="B2737" s="35" t="s">
        <v>46</v>
      </c>
      <c r="C2737" s="35" t="s">
        <v>100</v>
      </c>
      <c r="D2737" s="35" t="s">
        <v>140</v>
      </c>
      <c r="E2737" s="35" t="s">
        <v>47</v>
      </c>
      <c r="F2737" s="35" t="s">
        <v>101</v>
      </c>
      <c r="G2737" s="35" t="s">
        <v>138</v>
      </c>
      <c r="H2737" t="b">
        <v>0</v>
      </c>
      <c r="I2737">
        <v>133</v>
      </c>
      <c r="J2737" s="35" t="s">
        <v>139</v>
      </c>
    </row>
    <row r="2738" spans="1:10" x14ac:dyDescent="0.4">
      <c r="A2738">
        <v>2022</v>
      </c>
      <c r="B2738" s="35" t="s">
        <v>46</v>
      </c>
      <c r="C2738" s="35" t="s">
        <v>100</v>
      </c>
      <c r="D2738" s="35" t="s">
        <v>140</v>
      </c>
      <c r="E2738" s="35" t="s">
        <v>46</v>
      </c>
      <c r="F2738" s="35" t="s">
        <v>100</v>
      </c>
      <c r="G2738" s="35" t="s">
        <v>140</v>
      </c>
      <c r="H2738" t="b">
        <v>0</v>
      </c>
      <c r="I2738">
        <v>1737</v>
      </c>
      <c r="J2738" s="35" t="s">
        <v>137</v>
      </c>
    </row>
    <row r="2739" spans="1:10" x14ac:dyDescent="0.4">
      <c r="A2739">
        <v>2022</v>
      </c>
      <c r="B2739" s="35" t="s">
        <v>46</v>
      </c>
      <c r="C2739" s="35" t="s">
        <v>100</v>
      </c>
      <c r="D2739" s="35" t="s">
        <v>140</v>
      </c>
      <c r="E2739" s="35" t="s">
        <v>48</v>
      </c>
      <c r="F2739" s="35" t="s">
        <v>102</v>
      </c>
      <c r="G2739" s="35" t="s">
        <v>136</v>
      </c>
      <c r="H2739" t="b">
        <v>0</v>
      </c>
      <c r="I2739">
        <v>54</v>
      </c>
      <c r="J2739" s="35" t="s">
        <v>139</v>
      </c>
    </row>
    <row r="2740" spans="1:10" x14ac:dyDescent="0.4">
      <c r="A2740">
        <v>2022</v>
      </c>
      <c r="B2740" s="35" t="s">
        <v>46</v>
      </c>
      <c r="C2740" s="35" t="s">
        <v>100</v>
      </c>
      <c r="D2740" s="35" t="s">
        <v>140</v>
      </c>
      <c r="E2740" s="35" t="s">
        <v>50</v>
      </c>
      <c r="F2740" s="35" t="s">
        <v>104</v>
      </c>
      <c r="G2740" s="35" t="s">
        <v>144</v>
      </c>
      <c r="H2740" t="b">
        <v>0</v>
      </c>
      <c r="I2740">
        <v>20</v>
      </c>
      <c r="J2740" s="35" t="s">
        <v>139</v>
      </c>
    </row>
    <row r="2741" spans="1:10" x14ac:dyDescent="0.4">
      <c r="A2741">
        <v>2022</v>
      </c>
      <c r="B2741" s="35" t="s">
        <v>46</v>
      </c>
      <c r="C2741" s="35" t="s">
        <v>100</v>
      </c>
      <c r="D2741" s="35" t="s">
        <v>140</v>
      </c>
      <c r="E2741" s="35" t="s">
        <v>49</v>
      </c>
      <c r="F2741" s="35" t="s">
        <v>103</v>
      </c>
      <c r="G2741" s="35" t="s">
        <v>138</v>
      </c>
      <c r="H2741" t="b">
        <v>0</v>
      </c>
      <c r="I2741">
        <v>9</v>
      </c>
      <c r="J2741" s="35" t="s">
        <v>139</v>
      </c>
    </row>
    <row r="2742" spans="1:10" x14ac:dyDescent="0.4">
      <c r="A2742">
        <v>2022</v>
      </c>
      <c r="B2742" s="35" t="s">
        <v>46</v>
      </c>
      <c r="C2742" s="35" t="s">
        <v>100</v>
      </c>
      <c r="D2742" s="35" t="s">
        <v>140</v>
      </c>
      <c r="E2742" s="35" t="s">
        <v>51</v>
      </c>
      <c r="F2742" s="35" t="s">
        <v>105</v>
      </c>
      <c r="G2742" s="35" t="s">
        <v>136</v>
      </c>
      <c r="H2742" t="b">
        <v>0</v>
      </c>
      <c r="I2742">
        <v>5</v>
      </c>
      <c r="J2742" s="35" t="s">
        <v>139</v>
      </c>
    </row>
    <row r="2743" spans="1:10" x14ac:dyDescent="0.4">
      <c r="A2743">
        <v>2022</v>
      </c>
      <c r="B2743" s="35" t="s">
        <v>48</v>
      </c>
      <c r="C2743" s="35" t="s">
        <v>102</v>
      </c>
      <c r="D2743" s="35" t="s">
        <v>136</v>
      </c>
      <c r="E2743" s="35" t="s">
        <v>161</v>
      </c>
      <c r="F2743" s="35" t="s">
        <v>162</v>
      </c>
      <c r="G2743" s="35" t="s">
        <v>161</v>
      </c>
      <c r="H2743" t="b">
        <v>0</v>
      </c>
      <c r="I2743">
        <v>48055</v>
      </c>
      <c r="J2743" s="35" t="s">
        <v>139</v>
      </c>
    </row>
    <row r="2744" spans="1:10" x14ac:dyDescent="0.4">
      <c r="A2744">
        <v>2022</v>
      </c>
      <c r="B2744" s="35" t="s">
        <v>48</v>
      </c>
      <c r="C2744" s="35" t="s">
        <v>102</v>
      </c>
      <c r="D2744" s="35" t="s">
        <v>136</v>
      </c>
      <c r="E2744" s="35" t="s">
        <v>2</v>
      </c>
      <c r="F2744" s="35" t="s">
        <v>57</v>
      </c>
      <c r="G2744" s="35" t="s">
        <v>136</v>
      </c>
      <c r="H2744" t="b">
        <v>0</v>
      </c>
      <c r="I2744">
        <v>170</v>
      </c>
      <c r="J2744" s="35" t="s">
        <v>139</v>
      </c>
    </row>
    <row r="2745" spans="1:10" x14ac:dyDescent="0.4">
      <c r="A2745">
        <v>2022</v>
      </c>
      <c r="B2745" s="35" t="s">
        <v>48</v>
      </c>
      <c r="C2745" s="35" t="s">
        <v>102</v>
      </c>
      <c r="D2745" s="35" t="s">
        <v>136</v>
      </c>
      <c r="E2745" s="35" t="s">
        <v>1</v>
      </c>
      <c r="F2745" s="35" t="s">
        <v>56</v>
      </c>
      <c r="G2745" s="35" t="s">
        <v>138</v>
      </c>
      <c r="H2745" t="b">
        <v>0</v>
      </c>
      <c r="I2745">
        <v>7</v>
      </c>
      <c r="J2745" s="35" t="s">
        <v>139</v>
      </c>
    </row>
    <row r="2746" spans="1:10" x14ac:dyDescent="0.4">
      <c r="A2746">
        <v>2022</v>
      </c>
      <c r="B2746" s="35" t="s">
        <v>48</v>
      </c>
      <c r="C2746" s="35" t="s">
        <v>102</v>
      </c>
      <c r="D2746" s="35" t="s">
        <v>136</v>
      </c>
      <c r="E2746" s="35" t="s">
        <v>4</v>
      </c>
      <c r="F2746" s="35" t="s">
        <v>59</v>
      </c>
      <c r="G2746" s="35" t="s">
        <v>138</v>
      </c>
      <c r="H2746" t="b">
        <v>0</v>
      </c>
      <c r="I2746">
        <v>14</v>
      </c>
      <c r="J2746" s="35" t="s">
        <v>139</v>
      </c>
    </row>
    <row r="2747" spans="1:10" x14ac:dyDescent="0.4">
      <c r="A2747">
        <v>2022</v>
      </c>
      <c r="B2747" s="35" t="s">
        <v>48</v>
      </c>
      <c r="C2747" s="35" t="s">
        <v>102</v>
      </c>
      <c r="D2747" s="35" t="s">
        <v>136</v>
      </c>
      <c r="E2747" s="35" t="s">
        <v>150</v>
      </c>
      <c r="F2747" s="35" t="s">
        <v>106</v>
      </c>
      <c r="G2747" s="35" t="s">
        <v>143</v>
      </c>
      <c r="H2747" t="b">
        <v>0</v>
      </c>
      <c r="I2747">
        <v>24</v>
      </c>
      <c r="J2747" s="35" t="s">
        <v>139</v>
      </c>
    </row>
    <row r="2748" spans="1:10" x14ac:dyDescent="0.4">
      <c r="A2748">
        <v>2022</v>
      </c>
      <c r="B2748" s="35" t="s">
        <v>48</v>
      </c>
      <c r="C2748" s="35" t="s">
        <v>102</v>
      </c>
      <c r="D2748" s="35" t="s">
        <v>136</v>
      </c>
      <c r="E2748" s="35" t="s">
        <v>3</v>
      </c>
      <c r="F2748" s="35" t="s">
        <v>58</v>
      </c>
      <c r="G2748" s="35" t="s">
        <v>136</v>
      </c>
      <c r="H2748" t="b">
        <v>0</v>
      </c>
      <c r="I2748">
        <v>154</v>
      </c>
      <c r="J2748" s="35" t="s">
        <v>139</v>
      </c>
    </row>
    <row r="2749" spans="1:10" x14ac:dyDescent="0.4">
      <c r="A2749">
        <v>2022</v>
      </c>
      <c r="B2749" s="35" t="s">
        <v>48</v>
      </c>
      <c r="C2749" s="35" t="s">
        <v>102</v>
      </c>
      <c r="D2749" s="35" t="s">
        <v>136</v>
      </c>
      <c r="E2749" s="35" t="s">
        <v>5</v>
      </c>
      <c r="F2749" s="35" t="s">
        <v>60</v>
      </c>
      <c r="G2749" s="35" t="s">
        <v>136</v>
      </c>
      <c r="H2749" t="b">
        <v>0</v>
      </c>
      <c r="I2749">
        <v>2093</v>
      </c>
      <c r="J2749" s="35" t="s">
        <v>139</v>
      </c>
    </row>
    <row r="2750" spans="1:10" x14ac:dyDescent="0.4">
      <c r="A2750">
        <v>2022</v>
      </c>
      <c r="B2750" s="35" t="s">
        <v>48</v>
      </c>
      <c r="C2750" s="35" t="s">
        <v>102</v>
      </c>
      <c r="D2750" s="35" t="s">
        <v>136</v>
      </c>
      <c r="E2750" s="35" t="s">
        <v>6</v>
      </c>
      <c r="F2750" s="35" t="s">
        <v>61</v>
      </c>
      <c r="G2750" s="35" t="s">
        <v>136</v>
      </c>
      <c r="H2750" t="b">
        <v>0</v>
      </c>
      <c r="I2750">
        <v>402</v>
      </c>
      <c r="J2750" s="35" t="s">
        <v>139</v>
      </c>
    </row>
    <row r="2751" spans="1:10" x14ac:dyDescent="0.4">
      <c r="A2751">
        <v>2022</v>
      </c>
      <c r="B2751" s="35" t="s">
        <v>48</v>
      </c>
      <c r="C2751" s="35" t="s">
        <v>102</v>
      </c>
      <c r="D2751" s="35" t="s">
        <v>136</v>
      </c>
      <c r="E2751" s="35" t="s">
        <v>7</v>
      </c>
      <c r="F2751" s="35" t="s">
        <v>62</v>
      </c>
      <c r="G2751" s="35" t="s">
        <v>140</v>
      </c>
      <c r="H2751" t="b">
        <v>0</v>
      </c>
      <c r="I2751">
        <v>16</v>
      </c>
      <c r="J2751" s="35" t="s">
        <v>139</v>
      </c>
    </row>
    <row r="2752" spans="1:10" x14ac:dyDescent="0.4">
      <c r="A2752">
        <v>2022</v>
      </c>
      <c r="B2752" s="35" t="s">
        <v>48</v>
      </c>
      <c r="C2752" s="35" t="s">
        <v>102</v>
      </c>
      <c r="D2752" s="35" t="s">
        <v>136</v>
      </c>
      <c r="E2752" s="35" t="s">
        <v>9</v>
      </c>
      <c r="F2752" s="35" t="s">
        <v>64</v>
      </c>
      <c r="G2752" s="35" t="s">
        <v>138</v>
      </c>
      <c r="H2752" t="b">
        <v>0</v>
      </c>
      <c r="I2752">
        <v>10</v>
      </c>
      <c r="J2752" s="35" t="s">
        <v>139</v>
      </c>
    </row>
    <row r="2753" spans="1:10" x14ac:dyDescent="0.4">
      <c r="A2753">
        <v>2022</v>
      </c>
      <c r="B2753" s="35" t="s">
        <v>48</v>
      </c>
      <c r="C2753" s="35" t="s">
        <v>102</v>
      </c>
      <c r="D2753" s="35" t="s">
        <v>136</v>
      </c>
      <c r="E2753" s="35" t="s">
        <v>8</v>
      </c>
      <c r="F2753" s="35" t="s">
        <v>63</v>
      </c>
      <c r="G2753" s="35" t="s">
        <v>138</v>
      </c>
      <c r="H2753" t="b">
        <v>0</v>
      </c>
      <c r="I2753">
        <v>7</v>
      </c>
      <c r="J2753" s="35" t="s">
        <v>139</v>
      </c>
    </row>
    <row r="2754" spans="1:10" x14ac:dyDescent="0.4">
      <c r="A2754">
        <v>2022</v>
      </c>
      <c r="B2754" s="35" t="s">
        <v>48</v>
      </c>
      <c r="C2754" s="35" t="s">
        <v>102</v>
      </c>
      <c r="D2754" s="35" t="s">
        <v>136</v>
      </c>
      <c r="E2754" s="35" t="s">
        <v>141</v>
      </c>
      <c r="F2754" s="35" t="s">
        <v>142</v>
      </c>
      <c r="G2754" s="35" t="s">
        <v>143</v>
      </c>
      <c r="H2754" t="b">
        <v>0</v>
      </c>
      <c r="I2754">
        <v>1489</v>
      </c>
      <c r="J2754" s="35" t="s">
        <v>139</v>
      </c>
    </row>
    <row r="2755" spans="1:10" x14ac:dyDescent="0.4">
      <c r="A2755">
        <v>2022</v>
      </c>
      <c r="B2755" s="35" t="s">
        <v>48</v>
      </c>
      <c r="C2755" s="35" t="s">
        <v>102</v>
      </c>
      <c r="D2755" s="35" t="s">
        <v>136</v>
      </c>
      <c r="E2755" s="35" t="s">
        <v>10</v>
      </c>
      <c r="F2755" s="35" t="s">
        <v>65</v>
      </c>
      <c r="G2755" s="35" t="s">
        <v>138</v>
      </c>
      <c r="H2755" t="b">
        <v>0</v>
      </c>
      <c r="I2755">
        <v>76</v>
      </c>
      <c r="J2755" s="35" t="s">
        <v>139</v>
      </c>
    </row>
    <row r="2756" spans="1:10" x14ac:dyDescent="0.4">
      <c r="A2756">
        <v>2022</v>
      </c>
      <c r="B2756" s="35" t="s">
        <v>48</v>
      </c>
      <c r="C2756" s="35" t="s">
        <v>102</v>
      </c>
      <c r="D2756" s="35" t="s">
        <v>136</v>
      </c>
      <c r="E2756" s="35" t="s">
        <v>155</v>
      </c>
      <c r="F2756" s="35" t="s">
        <v>156</v>
      </c>
      <c r="G2756" s="35" t="s">
        <v>136</v>
      </c>
      <c r="H2756" t="b">
        <v>0</v>
      </c>
      <c r="I2756">
        <v>4</v>
      </c>
      <c r="J2756" s="35" t="s">
        <v>139</v>
      </c>
    </row>
    <row r="2757" spans="1:10" x14ac:dyDescent="0.4">
      <c r="A2757">
        <v>2022</v>
      </c>
      <c r="B2757" s="35" t="s">
        <v>48</v>
      </c>
      <c r="C2757" s="35" t="s">
        <v>102</v>
      </c>
      <c r="D2757" s="35" t="s">
        <v>136</v>
      </c>
      <c r="E2757" s="35" t="s">
        <v>11</v>
      </c>
      <c r="F2757" s="35" t="s">
        <v>66</v>
      </c>
      <c r="G2757" s="35" t="s">
        <v>138</v>
      </c>
      <c r="H2757" t="b">
        <v>0</v>
      </c>
      <c r="I2757">
        <v>37</v>
      </c>
      <c r="J2757" s="35" t="s">
        <v>139</v>
      </c>
    </row>
    <row r="2758" spans="1:10" x14ac:dyDescent="0.4">
      <c r="A2758">
        <v>2022</v>
      </c>
      <c r="B2758" s="35" t="s">
        <v>48</v>
      </c>
      <c r="C2758" s="35" t="s">
        <v>102</v>
      </c>
      <c r="D2758" s="35" t="s">
        <v>136</v>
      </c>
      <c r="E2758" s="35" t="s">
        <v>151</v>
      </c>
      <c r="F2758" s="35" t="s">
        <v>107</v>
      </c>
      <c r="G2758" s="35" t="s">
        <v>136</v>
      </c>
      <c r="H2758" t="b">
        <v>0</v>
      </c>
      <c r="I2758">
        <v>19</v>
      </c>
      <c r="J2758" s="35" t="s">
        <v>139</v>
      </c>
    </row>
    <row r="2759" spans="1:10" x14ac:dyDescent="0.4">
      <c r="A2759">
        <v>2022</v>
      </c>
      <c r="B2759" s="35" t="s">
        <v>48</v>
      </c>
      <c r="C2759" s="35" t="s">
        <v>102</v>
      </c>
      <c r="D2759" s="35" t="s">
        <v>136</v>
      </c>
      <c r="E2759" s="35" t="s">
        <v>12</v>
      </c>
      <c r="F2759" s="35" t="s">
        <v>67</v>
      </c>
      <c r="G2759" s="35" t="s">
        <v>136</v>
      </c>
      <c r="H2759" t="b">
        <v>0</v>
      </c>
      <c r="I2759">
        <v>421</v>
      </c>
      <c r="J2759" s="35" t="s">
        <v>139</v>
      </c>
    </row>
    <row r="2760" spans="1:10" x14ac:dyDescent="0.4">
      <c r="A2760">
        <v>2022</v>
      </c>
      <c r="B2760" s="35" t="s">
        <v>48</v>
      </c>
      <c r="C2760" s="35" t="s">
        <v>102</v>
      </c>
      <c r="D2760" s="35" t="s">
        <v>136</v>
      </c>
      <c r="E2760" s="35" t="s">
        <v>16</v>
      </c>
      <c r="F2760" s="35" t="s">
        <v>71</v>
      </c>
      <c r="G2760" s="35" t="s">
        <v>144</v>
      </c>
      <c r="H2760" t="b">
        <v>0</v>
      </c>
      <c r="I2760">
        <v>19</v>
      </c>
      <c r="J2760" s="35" t="s">
        <v>139</v>
      </c>
    </row>
    <row r="2761" spans="1:10" x14ac:dyDescent="0.4">
      <c r="A2761">
        <v>2022</v>
      </c>
      <c r="B2761" s="35" t="s">
        <v>48</v>
      </c>
      <c r="C2761" s="35" t="s">
        <v>102</v>
      </c>
      <c r="D2761" s="35" t="s">
        <v>136</v>
      </c>
      <c r="E2761" s="35" t="s">
        <v>13</v>
      </c>
      <c r="F2761" s="35" t="s">
        <v>68</v>
      </c>
      <c r="G2761" s="35" t="s">
        <v>136</v>
      </c>
      <c r="H2761" t="b">
        <v>0</v>
      </c>
      <c r="I2761">
        <v>417</v>
      </c>
      <c r="J2761" s="35" t="s">
        <v>139</v>
      </c>
    </row>
    <row r="2762" spans="1:10" x14ac:dyDescent="0.4">
      <c r="A2762">
        <v>2022</v>
      </c>
      <c r="B2762" s="35" t="s">
        <v>48</v>
      </c>
      <c r="C2762" s="35" t="s">
        <v>102</v>
      </c>
      <c r="D2762" s="35" t="s">
        <v>136</v>
      </c>
      <c r="E2762" s="35" t="s">
        <v>14</v>
      </c>
      <c r="F2762" s="35" t="s">
        <v>69</v>
      </c>
      <c r="G2762" s="35" t="s">
        <v>144</v>
      </c>
      <c r="H2762" t="b">
        <v>0</v>
      </c>
      <c r="I2762">
        <v>147</v>
      </c>
      <c r="J2762" s="35" t="s">
        <v>139</v>
      </c>
    </row>
    <row r="2763" spans="1:10" x14ac:dyDescent="0.4">
      <c r="A2763">
        <v>2022</v>
      </c>
      <c r="B2763" s="35" t="s">
        <v>48</v>
      </c>
      <c r="C2763" s="35" t="s">
        <v>102</v>
      </c>
      <c r="D2763" s="35" t="s">
        <v>136</v>
      </c>
      <c r="E2763" s="35" t="s">
        <v>15</v>
      </c>
      <c r="F2763" s="35" t="s">
        <v>70</v>
      </c>
      <c r="G2763" s="35" t="s">
        <v>144</v>
      </c>
      <c r="H2763" t="b">
        <v>0</v>
      </c>
      <c r="I2763">
        <v>17</v>
      </c>
      <c r="J2763" s="35" t="s">
        <v>139</v>
      </c>
    </row>
    <row r="2764" spans="1:10" x14ac:dyDescent="0.4">
      <c r="A2764">
        <v>2022</v>
      </c>
      <c r="B2764" s="35" t="s">
        <v>48</v>
      </c>
      <c r="C2764" s="35" t="s">
        <v>102</v>
      </c>
      <c r="D2764" s="35" t="s">
        <v>136</v>
      </c>
      <c r="E2764" s="35" t="s">
        <v>17</v>
      </c>
      <c r="F2764" s="35" t="s">
        <v>72</v>
      </c>
      <c r="G2764" s="35" t="s">
        <v>144</v>
      </c>
      <c r="H2764" t="b">
        <v>0</v>
      </c>
      <c r="I2764">
        <v>29</v>
      </c>
      <c r="J2764" s="35" t="s">
        <v>139</v>
      </c>
    </row>
    <row r="2765" spans="1:10" x14ac:dyDescent="0.4">
      <c r="A2765">
        <v>2022</v>
      </c>
      <c r="B2765" s="35" t="s">
        <v>48</v>
      </c>
      <c r="C2765" s="35" t="s">
        <v>102</v>
      </c>
      <c r="D2765" s="35" t="s">
        <v>136</v>
      </c>
      <c r="E2765" s="35" t="s">
        <v>18</v>
      </c>
      <c r="F2765" s="35" t="s">
        <v>73</v>
      </c>
      <c r="G2765" s="35" t="s">
        <v>138</v>
      </c>
      <c r="H2765" t="b">
        <v>0</v>
      </c>
      <c r="I2765">
        <v>6</v>
      </c>
      <c r="J2765" s="35" t="s">
        <v>139</v>
      </c>
    </row>
    <row r="2766" spans="1:10" x14ac:dyDescent="0.4">
      <c r="A2766">
        <v>2022</v>
      </c>
      <c r="B2766" s="35" t="s">
        <v>48</v>
      </c>
      <c r="C2766" s="35" t="s">
        <v>102</v>
      </c>
      <c r="D2766" s="35" t="s">
        <v>136</v>
      </c>
      <c r="E2766" s="35" t="s">
        <v>19</v>
      </c>
      <c r="F2766" s="35" t="s">
        <v>74</v>
      </c>
      <c r="G2766" s="35" t="s">
        <v>138</v>
      </c>
      <c r="H2766" t="b">
        <v>0</v>
      </c>
      <c r="I2766">
        <v>17</v>
      </c>
      <c r="J2766" s="35" t="s">
        <v>139</v>
      </c>
    </row>
    <row r="2767" spans="1:10" x14ac:dyDescent="0.4">
      <c r="A2767">
        <v>2022</v>
      </c>
      <c r="B2767" s="35" t="s">
        <v>48</v>
      </c>
      <c r="C2767" s="35" t="s">
        <v>102</v>
      </c>
      <c r="D2767" s="35" t="s">
        <v>136</v>
      </c>
      <c r="E2767" s="35" t="s">
        <v>22</v>
      </c>
      <c r="F2767" s="35" t="s">
        <v>77</v>
      </c>
      <c r="G2767" s="35" t="s">
        <v>140</v>
      </c>
      <c r="H2767" t="b">
        <v>0</v>
      </c>
      <c r="I2767">
        <v>59</v>
      </c>
      <c r="J2767" s="35" t="s">
        <v>139</v>
      </c>
    </row>
    <row r="2768" spans="1:10" x14ac:dyDescent="0.4">
      <c r="A2768">
        <v>2022</v>
      </c>
      <c r="B2768" s="35" t="s">
        <v>48</v>
      </c>
      <c r="C2768" s="35" t="s">
        <v>102</v>
      </c>
      <c r="D2768" s="35" t="s">
        <v>136</v>
      </c>
      <c r="E2768" s="35" t="s">
        <v>21</v>
      </c>
      <c r="F2768" s="35" t="s">
        <v>76</v>
      </c>
      <c r="G2768" s="35" t="s">
        <v>138</v>
      </c>
      <c r="H2768" t="b">
        <v>0</v>
      </c>
      <c r="I2768">
        <v>37</v>
      </c>
      <c r="J2768" s="35" t="s">
        <v>139</v>
      </c>
    </row>
    <row r="2769" spans="1:10" x14ac:dyDescent="0.4">
      <c r="A2769">
        <v>2022</v>
      </c>
      <c r="B2769" s="35" t="s">
        <v>48</v>
      </c>
      <c r="C2769" s="35" t="s">
        <v>102</v>
      </c>
      <c r="D2769" s="35" t="s">
        <v>136</v>
      </c>
      <c r="E2769" s="35" t="s">
        <v>20</v>
      </c>
      <c r="F2769" s="35" t="s">
        <v>75</v>
      </c>
      <c r="G2769" s="35" t="s">
        <v>140</v>
      </c>
      <c r="H2769" t="b">
        <v>0</v>
      </c>
      <c r="I2769">
        <v>10</v>
      </c>
      <c r="J2769" s="35" t="s">
        <v>139</v>
      </c>
    </row>
    <row r="2770" spans="1:10" x14ac:dyDescent="0.4">
      <c r="A2770">
        <v>2022</v>
      </c>
      <c r="B2770" s="35" t="s">
        <v>48</v>
      </c>
      <c r="C2770" s="35" t="s">
        <v>102</v>
      </c>
      <c r="D2770" s="35" t="s">
        <v>136</v>
      </c>
      <c r="E2770" s="35" t="s">
        <v>23</v>
      </c>
      <c r="F2770" s="35" t="s">
        <v>78</v>
      </c>
      <c r="G2770" s="35" t="s">
        <v>144</v>
      </c>
      <c r="H2770" t="b">
        <v>0</v>
      </c>
      <c r="I2770">
        <v>29</v>
      </c>
      <c r="J2770" s="35" t="s">
        <v>139</v>
      </c>
    </row>
    <row r="2771" spans="1:10" x14ac:dyDescent="0.4">
      <c r="A2771">
        <v>2022</v>
      </c>
      <c r="B2771" s="35" t="s">
        <v>48</v>
      </c>
      <c r="C2771" s="35" t="s">
        <v>102</v>
      </c>
      <c r="D2771" s="35" t="s">
        <v>136</v>
      </c>
      <c r="E2771" s="35" t="s">
        <v>24</v>
      </c>
      <c r="F2771" s="35" t="s">
        <v>79</v>
      </c>
      <c r="G2771" s="35" t="s">
        <v>144</v>
      </c>
      <c r="H2771" t="b">
        <v>0</v>
      </c>
      <c r="I2771">
        <v>160</v>
      </c>
      <c r="J2771" s="35" t="s">
        <v>139</v>
      </c>
    </row>
    <row r="2772" spans="1:10" x14ac:dyDescent="0.4">
      <c r="A2772">
        <v>2022</v>
      </c>
      <c r="B2772" s="35" t="s">
        <v>48</v>
      </c>
      <c r="C2772" s="35" t="s">
        <v>102</v>
      </c>
      <c r="D2772" s="35" t="s">
        <v>136</v>
      </c>
      <c r="E2772" s="35" t="s">
        <v>26</v>
      </c>
      <c r="F2772" s="35" t="s">
        <v>81</v>
      </c>
      <c r="G2772" s="35" t="s">
        <v>144</v>
      </c>
      <c r="H2772" t="b">
        <v>0</v>
      </c>
      <c r="I2772">
        <v>36</v>
      </c>
      <c r="J2772" s="35" t="s">
        <v>139</v>
      </c>
    </row>
    <row r="2773" spans="1:10" x14ac:dyDescent="0.4">
      <c r="A2773">
        <v>2022</v>
      </c>
      <c r="B2773" s="35" t="s">
        <v>48</v>
      </c>
      <c r="C2773" s="35" t="s">
        <v>102</v>
      </c>
      <c r="D2773" s="35" t="s">
        <v>136</v>
      </c>
      <c r="E2773" s="35" t="s">
        <v>153</v>
      </c>
      <c r="F2773" s="35" t="s">
        <v>154</v>
      </c>
      <c r="G2773" s="35" t="s">
        <v>136</v>
      </c>
      <c r="H2773" t="b">
        <v>0</v>
      </c>
      <c r="I2773">
        <v>3</v>
      </c>
      <c r="J2773" s="35" t="s">
        <v>139</v>
      </c>
    </row>
    <row r="2774" spans="1:10" x14ac:dyDescent="0.4">
      <c r="A2774">
        <v>2022</v>
      </c>
      <c r="B2774" s="35" t="s">
        <v>48</v>
      </c>
      <c r="C2774" s="35" t="s">
        <v>102</v>
      </c>
      <c r="D2774" s="35" t="s">
        <v>136</v>
      </c>
      <c r="E2774" s="35" t="s">
        <v>25</v>
      </c>
      <c r="F2774" s="35" t="s">
        <v>80</v>
      </c>
      <c r="G2774" s="35" t="s">
        <v>138</v>
      </c>
      <c r="H2774" t="b">
        <v>0</v>
      </c>
      <c r="I2774">
        <v>2</v>
      </c>
      <c r="J2774" s="35" t="s">
        <v>139</v>
      </c>
    </row>
    <row r="2775" spans="1:10" x14ac:dyDescent="0.4">
      <c r="A2775">
        <v>2022</v>
      </c>
      <c r="B2775" s="35" t="s">
        <v>48</v>
      </c>
      <c r="C2775" s="35" t="s">
        <v>102</v>
      </c>
      <c r="D2775" s="35" t="s">
        <v>136</v>
      </c>
      <c r="E2775" s="35" t="s">
        <v>27</v>
      </c>
      <c r="F2775" s="35" t="s">
        <v>82</v>
      </c>
      <c r="G2775" s="35" t="s">
        <v>136</v>
      </c>
      <c r="H2775" t="b">
        <v>0</v>
      </c>
      <c r="I2775">
        <v>153</v>
      </c>
      <c r="J2775" s="35" t="s">
        <v>139</v>
      </c>
    </row>
    <row r="2776" spans="1:10" x14ac:dyDescent="0.4">
      <c r="A2776">
        <v>2022</v>
      </c>
      <c r="B2776" s="35" t="s">
        <v>48</v>
      </c>
      <c r="C2776" s="35" t="s">
        <v>102</v>
      </c>
      <c r="D2776" s="35" t="s">
        <v>136</v>
      </c>
      <c r="E2776" s="35" t="s">
        <v>34</v>
      </c>
      <c r="F2776" s="35" t="s">
        <v>89</v>
      </c>
      <c r="G2776" s="35" t="s">
        <v>138</v>
      </c>
      <c r="H2776" t="b">
        <v>0</v>
      </c>
      <c r="I2776">
        <v>34</v>
      </c>
      <c r="J2776" s="35" t="s">
        <v>139</v>
      </c>
    </row>
    <row r="2777" spans="1:10" x14ac:dyDescent="0.4">
      <c r="A2777">
        <v>2022</v>
      </c>
      <c r="B2777" s="35" t="s">
        <v>48</v>
      </c>
      <c r="C2777" s="35" t="s">
        <v>102</v>
      </c>
      <c r="D2777" s="35" t="s">
        <v>136</v>
      </c>
      <c r="E2777" s="35" t="s">
        <v>35</v>
      </c>
      <c r="F2777" s="35" t="s">
        <v>111</v>
      </c>
      <c r="G2777" s="35" t="s">
        <v>136</v>
      </c>
      <c r="H2777" t="b">
        <v>0</v>
      </c>
      <c r="I2777">
        <v>3</v>
      </c>
      <c r="J2777" s="35" t="s">
        <v>139</v>
      </c>
    </row>
    <row r="2778" spans="1:10" x14ac:dyDescent="0.4">
      <c r="A2778">
        <v>2022</v>
      </c>
      <c r="B2778" s="35" t="s">
        <v>48</v>
      </c>
      <c r="C2778" s="35" t="s">
        <v>102</v>
      </c>
      <c r="D2778" s="35" t="s">
        <v>136</v>
      </c>
      <c r="E2778" s="35" t="s">
        <v>28</v>
      </c>
      <c r="F2778" s="35" t="s">
        <v>83</v>
      </c>
      <c r="G2778" s="35" t="s">
        <v>144</v>
      </c>
      <c r="H2778" t="b">
        <v>0</v>
      </c>
      <c r="I2778">
        <v>17</v>
      </c>
      <c r="J2778" s="35" t="s">
        <v>139</v>
      </c>
    </row>
    <row r="2779" spans="1:10" x14ac:dyDescent="0.4">
      <c r="A2779">
        <v>2022</v>
      </c>
      <c r="B2779" s="35" t="s">
        <v>48</v>
      </c>
      <c r="C2779" s="35" t="s">
        <v>102</v>
      </c>
      <c r="D2779" s="35" t="s">
        <v>136</v>
      </c>
      <c r="E2779" s="35" t="s">
        <v>30</v>
      </c>
      <c r="F2779" s="35" t="s">
        <v>85</v>
      </c>
      <c r="G2779" s="35" t="s">
        <v>140</v>
      </c>
      <c r="H2779" t="b">
        <v>0</v>
      </c>
      <c r="I2779">
        <v>8</v>
      </c>
      <c r="J2779" s="35" t="s">
        <v>139</v>
      </c>
    </row>
    <row r="2780" spans="1:10" x14ac:dyDescent="0.4">
      <c r="A2780">
        <v>2022</v>
      </c>
      <c r="B2780" s="35" t="s">
        <v>48</v>
      </c>
      <c r="C2780" s="35" t="s">
        <v>102</v>
      </c>
      <c r="D2780" s="35" t="s">
        <v>136</v>
      </c>
      <c r="E2780" s="35" t="s">
        <v>31</v>
      </c>
      <c r="F2780" s="35" t="s">
        <v>86</v>
      </c>
      <c r="G2780" s="35" t="s">
        <v>140</v>
      </c>
      <c r="H2780" t="b">
        <v>0</v>
      </c>
      <c r="I2780">
        <v>48</v>
      </c>
      <c r="J2780" s="35" t="s">
        <v>139</v>
      </c>
    </row>
    <row r="2781" spans="1:10" x14ac:dyDescent="0.4">
      <c r="A2781">
        <v>2022</v>
      </c>
      <c r="B2781" s="35" t="s">
        <v>48</v>
      </c>
      <c r="C2781" s="35" t="s">
        <v>102</v>
      </c>
      <c r="D2781" s="35" t="s">
        <v>136</v>
      </c>
      <c r="E2781" s="35" t="s">
        <v>32</v>
      </c>
      <c r="F2781" s="35" t="s">
        <v>87</v>
      </c>
      <c r="G2781" s="35" t="s">
        <v>136</v>
      </c>
      <c r="H2781" t="b">
        <v>0</v>
      </c>
      <c r="I2781">
        <v>44</v>
      </c>
      <c r="J2781" s="35" t="s">
        <v>139</v>
      </c>
    </row>
    <row r="2782" spans="1:10" x14ac:dyDescent="0.4">
      <c r="A2782">
        <v>2022</v>
      </c>
      <c r="B2782" s="35" t="s">
        <v>48</v>
      </c>
      <c r="C2782" s="35" t="s">
        <v>102</v>
      </c>
      <c r="D2782" s="35" t="s">
        <v>136</v>
      </c>
      <c r="E2782" s="35" t="s">
        <v>29</v>
      </c>
      <c r="F2782" s="35" t="s">
        <v>84</v>
      </c>
      <c r="G2782" s="35" t="s">
        <v>136</v>
      </c>
      <c r="H2782" t="b">
        <v>0</v>
      </c>
      <c r="I2782">
        <v>119</v>
      </c>
      <c r="J2782" s="35" t="s">
        <v>139</v>
      </c>
    </row>
    <row r="2783" spans="1:10" x14ac:dyDescent="0.4">
      <c r="A2783">
        <v>2022</v>
      </c>
      <c r="B2783" s="35" t="s">
        <v>48</v>
      </c>
      <c r="C2783" s="35" t="s">
        <v>102</v>
      </c>
      <c r="D2783" s="35" t="s">
        <v>136</v>
      </c>
      <c r="E2783" s="35" t="s">
        <v>33</v>
      </c>
      <c r="F2783" s="35" t="s">
        <v>88</v>
      </c>
      <c r="G2783" s="35" t="s">
        <v>140</v>
      </c>
      <c r="H2783" t="b">
        <v>0</v>
      </c>
      <c r="I2783">
        <v>56</v>
      </c>
      <c r="J2783" s="35" t="s">
        <v>139</v>
      </c>
    </row>
    <row r="2784" spans="1:10" x14ac:dyDescent="0.4">
      <c r="A2784">
        <v>2022</v>
      </c>
      <c r="B2784" s="35" t="s">
        <v>48</v>
      </c>
      <c r="C2784" s="35" t="s">
        <v>102</v>
      </c>
      <c r="D2784" s="35" t="s">
        <v>136</v>
      </c>
      <c r="E2784" s="35" t="s">
        <v>36</v>
      </c>
      <c r="F2784" s="35" t="s">
        <v>90</v>
      </c>
      <c r="G2784" s="35" t="s">
        <v>144</v>
      </c>
      <c r="H2784" t="b">
        <v>0</v>
      </c>
      <c r="I2784">
        <v>32</v>
      </c>
      <c r="J2784" s="35" t="s">
        <v>139</v>
      </c>
    </row>
    <row r="2785" spans="1:10" x14ac:dyDescent="0.4">
      <c r="A2785">
        <v>2022</v>
      </c>
      <c r="B2785" s="35" t="s">
        <v>48</v>
      </c>
      <c r="C2785" s="35" t="s">
        <v>102</v>
      </c>
      <c r="D2785" s="35" t="s">
        <v>136</v>
      </c>
      <c r="E2785" s="35" t="s">
        <v>37</v>
      </c>
      <c r="F2785" s="35" t="s">
        <v>91</v>
      </c>
      <c r="G2785" s="35" t="s">
        <v>138</v>
      </c>
      <c r="H2785" t="b">
        <v>0</v>
      </c>
      <c r="I2785">
        <v>15</v>
      </c>
      <c r="J2785" s="35" t="s">
        <v>139</v>
      </c>
    </row>
    <row r="2786" spans="1:10" x14ac:dyDescent="0.4">
      <c r="A2786">
        <v>2022</v>
      </c>
      <c r="B2786" s="35" t="s">
        <v>48</v>
      </c>
      <c r="C2786" s="35" t="s">
        <v>102</v>
      </c>
      <c r="D2786" s="35" t="s">
        <v>136</v>
      </c>
      <c r="E2786" s="35" t="s">
        <v>38</v>
      </c>
      <c r="F2786" s="35" t="s">
        <v>92</v>
      </c>
      <c r="G2786" s="35" t="s">
        <v>136</v>
      </c>
      <c r="H2786" t="b">
        <v>0</v>
      </c>
      <c r="I2786">
        <v>986</v>
      </c>
      <c r="J2786" s="35" t="s">
        <v>139</v>
      </c>
    </row>
    <row r="2787" spans="1:10" x14ac:dyDescent="0.4">
      <c r="A2787">
        <v>2022</v>
      </c>
      <c r="B2787" s="35" t="s">
        <v>48</v>
      </c>
      <c r="C2787" s="35" t="s">
        <v>102</v>
      </c>
      <c r="D2787" s="35" t="s">
        <v>136</v>
      </c>
      <c r="E2787" s="35" t="s">
        <v>39</v>
      </c>
      <c r="F2787" s="35" t="s">
        <v>93</v>
      </c>
      <c r="G2787" s="35" t="s">
        <v>140</v>
      </c>
      <c r="H2787" t="b">
        <v>0</v>
      </c>
      <c r="I2787">
        <v>50</v>
      </c>
      <c r="J2787" s="35" t="s">
        <v>139</v>
      </c>
    </row>
    <row r="2788" spans="1:10" x14ac:dyDescent="0.4">
      <c r="A2788">
        <v>2022</v>
      </c>
      <c r="B2788" s="35" t="s">
        <v>48</v>
      </c>
      <c r="C2788" s="35" t="s">
        <v>102</v>
      </c>
      <c r="D2788" s="35" t="s">
        <v>136</v>
      </c>
      <c r="E2788" s="35" t="s">
        <v>148</v>
      </c>
      <c r="F2788" s="35" t="s">
        <v>109</v>
      </c>
      <c r="G2788" s="35" t="s">
        <v>143</v>
      </c>
      <c r="H2788" t="b">
        <v>0</v>
      </c>
      <c r="I2788">
        <v>3</v>
      </c>
      <c r="J2788" s="35" t="s">
        <v>139</v>
      </c>
    </row>
    <row r="2789" spans="1:10" x14ac:dyDescent="0.4">
      <c r="A2789">
        <v>2022</v>
      </c>
      <c r="B2789" s="35" t="s">
        <v>48</v>
      </c>
      <c r="C2789" s="35" t="s">
        <v>102</v>
      </c>
      <c r="D2789" s="35" t="s">
        <v>136</v>
      </c>
      <c r="E2789" s="35" t="s">
        <v>157</v>
      </c>
      <c r="F2789" s="35" t="s">
        <v>127</v>
      </c>
      <c r="G2789" s="35" t="s">
        <v>136</v>
      </c>
      <c r="H2789" t="b">
        <v>0</v>
      </c>
      <c r="I2789">
        <v>3</v>
      </c>
      <c r="J2789" s="35" t="s">
        <v>139</v>
      </c>
    </row>
    <row r="2790" spans="1:10" x14ac:dyDescent="0.4">
      <c r="A2790">
        <v>2022</v>
      </c>
      <c r="B2790" s="35" t="s">
        <v>48</v>
      </c>
      <c r="C2790" s="35" t="s">
        <v>102</v>
      </c>
      <c r="D2790" s="35" t="s">
        <v>136</v>
      </c>
      <c r="E2790" s="35" t="s">
        <v>40</v>
      </c>
      <c r="F2790" s="35" t="s">
        <v>94</v>
      </c>
      <c r="G2790" s="35" t="s">
        <v>140</v>
      </c>
      <c r="H2790" t="b">
        <v>0</v>
      </c>
      <c r="I2790">
        <v>3</v>
      </c>
      <c r="J2790" s="35" t="s">
        <v>139</v>
      </c>
    </row>
    <row r="2791" spans="1:10" x14ac:dyDescent="0.4">
      <c r="A2791">
        <v>2022</v>
      </c>
      <c r="B2791" s="35" t="s">
        <v>48</v>
      </c>
      <c r="C2791" s="35" t="s">
        <v>102</v>
      </c>
      <c r="D2791" s="35" t="s">
        <v>136</v>
      </c>
      <c r="E2791" s="35" t="s">
        <v>41</v>
      </c>
      <c r="F2791" s="35" t="s">
        <v>95</v>
      </c>
      <c r="G2791" s="35" t="s">
        <v>138</v>
      </c>
      <c r="H2791" t="b">
        <v>0</v>
      </c>
      <c r="I2791">
        <v>17</v>
      </c>
      <c r="J2791" s="35" t="s">
        <v>139</v>
      </c>
    </row>
    <row r="2792" spans="1:10" x14ac:dyDescent="0.4">
      <c r="A2792">
        <v>2022</v>
      </c>
      <c r="B2792" s="35" t="s">
        <v>48</v>
      </c>
      <c r="C2792" s="35" t="s">
        <v>102</v>
      </c>
      <c r="D2792" s="35" t="s">
        <v>136</v>
      </c>
      <c r="E2792" s="35" t="s">
        <v>42</v>
      </c>
      <c r="F2792" s="35" t="s">
        <v>96</v>
      </c>
      <c r="G2792" s="35" t="s">
        <v>136</v>
      </c>
      <c r="H2792" t="b">
        <v>0</v>
      </c>
      <c r="I2792">
        <v>8</v>
      </c>
      <c r="J2792" s="35" t="s">
        <v>139</v>
      </c>
    </row>
    <row r="2793" spans="1:10" x14ac:dyDescent="0.4">
      <c r="A2793">
        <v>2022</v>
      </c>
      <c r="B2793" s="35" t="s">
        <v>48</v>
      </c>
      <c r="C2793" s="35" t="s">
        <v>102</v>
      </c>
      <c r="D2793" s="35" t="s">
        <v>136</v>
      </c>
      <c r="E2793" s="35" t="s">
        <v>43</v>
      </c>
      <c r="F2793" s="35" t="s">
        <v>97</v>
      </c>
      <c r="G2793" s="35" t="s">
        <v>138</v>
      </c>
      <c r="H2793" t="b">
        <v>0</v>
      </c>
      <c r="I2793">
        <v>29</v>
      </c>
      <c r="J2793" s="35" t="s">
        <v>139</v>
      </c>
    </row>
    <row r="2794" spans="1:10" x14ac:dyDescent="0.4">
      <c r="A2794">
        <v>2022</v>
      </c>
      <c r="B2794" s="35" t="s">
        <v>48</v>
      </c>
      <c r="C2794" s="35" t="s">
        <v>102</v>
      </c>
      <c r="D2794" s="35" t="s">
        <v>136</v>
      </c>
      <c r="E2794" s="35" t="s">
        <v>44</v>
      </c>
      <c r="F2794" s="35" t="s">
        <v>98</v>
      </c>
      <c r="G2794" s="35" t="s">
        <v>138</v>
      </c>
      <c r="H2794" t="b">
        <v>0</v>
      </c>
      <c r="I2794">
        <v>275</v>
      </c>
      <c r="J2794" s="35" t="s">
        <v>139</v>
      </c>
    </row>
    <row r="2795" spans="1:10" x14ac:dyDescent="0.4">
      <c r="A2795">
        <v>2022</v>
      </c>
      <c r="B2795" s="35" t="s">
        <v>48</v>
      </c>
      <c r="C2795" s="35" t="s">
        <v>102</v>
      </c>
      <c r="D2795" s="35" t="s">
        <v>136</v>
      </c>
      <c r="E2795" s="35" t="s">
        <v>145</v>
      </c>
      <c r="F2795" s="35" t="s">
        <v>146</v>
      </c>
      <c r="G2795" s="35" t="s">
        <v>147</v>
      </c>
      <c r="H2795" t="b">
        <v>0</v>
      </c>
      <c r="I2795">
        <v>239</v>
      </c>
      <c r="J2795" s="35" t="s">
        <v>139</v>
      </c>
    </row>
    <row r="2796" spans="1:10" x14ac:dyDescent="0.4">
      <c r="A2796">
        <v>2022</v>
      </c>
      <c r="B2796" s="35" t="s">
        <v>48</v>
      </c>
      <c r="C2796" s="35" t="s">
        <v>102</v>
      </c>
      <c r="D2796" s="35" t="s">
        <v>136</v>
      </c>
      <c r="E2796" s="35" t="s">
        <v>45</v>
      </c>
      <c r="F2796" s="35" t="s">
        <v>99</v>
      </c>
      <c r="G2796" s="35" t="s">
        <v>136</v>
      </c>
      <c r="H2796" t="b">
        <v>0</v>
      </c>
      <c r="I2796">
        <v>149</v>
      </c>
      <c r="J2796" s="35" t="s">
        <v>139</v>
      </c>
    </row>
    <row r="2797" spans="1:10" x14ac:dyDescent="0.4">
      <c r="A2797">
        <v>2022</v>
      </c>
      <c r="B2797" s="35" t="s">
        <v>48</v>
      </c>
      <c r="C2797" s="35" t="s">
        <v>102</v>
      </c>
      <c r="D2797" s="35" t="s">
        <v>136</v>
      </c>
      <c r="E2797" s="35" t="s">
        <v>47</v>
      </c>
      <c r="F2797" s="35" t="s">
        <v>101</v>
      </c>
      <c r="G2797" s="35" t="s">
        <v>138</v>
      </c>
      <c r="H2797" t="b">
        <v>0</v>
      </c>
      <c r="I2797">
        <v>69</v>
      </c>
      <c r="J2797" s="35" t="s">
        <v>139</v>
      </c>
    </row>
    <row r="2798" spans="1:10" x14ac:dyDescent="0.4">
      <c r="A2798">
        <v>2022</v>
      </c>
      <c r="B2798" s="35" t="s">
        <v>48</v>
      </c>
      <c r="C2798" s="35" t="s">
        <v>102</v>
      </c>
      <c r="D2798" s="35" t="s">
        <v>136</v>
      </c>
      <c r="E2798" s="35" t="s">
        <v>46</v>
      </c>
      <c r="F2798" s="35" t="s">
        <v>100</v>
      </c>
      <c r="G2798" s="35" t="s">
        <v>140</v>
      </c>
      <c r="H2798" t="b">
        <v>0</v>
      </c>
      <c r="I2798">
        <v>7</v>
      </c>
      <c r="J2798" s="35" t="s">
        <v>139</v>
      </c>
    </row>
    <row r="2799" spans="1:10" x14ac:dyDescent="0.4">
      <c r="A2799">
        <v>2022</v>
      </c>
      <c r="B2799" s="35" t="s">
        <v>48</v>
      </c>
      <c r="C2799" s="35" t="s">
        <v>102</v>
      </c>
      <c r="D2799" s="35" t="s">
        <v>136</v>
      </c>
      <c r="E2799" s="35" t="s">
        <v>48</v>
      </c>
      <c r="F2799" s="35" t="s">
        <v>102</v>
      </c>
      <c r="G2799" s="35" t="s">
        <v>136</v>
      </c>
      <c r="H2799" t="b">
        <v>0</v>
      </c>
      <c r="I2799">
        <v>41332</v>
      </c>
      <c r="J2799" s="35" t="s">
        <v>137</v>
      </c>
    </row>
    <row r="2800" spans="1:10" x14ac:dyDescent="0.4">
      <c r="A2800">
        <v>2022</v>
      </c>
      <c r="B2800" s="35" t="s">
        <v>48</v>
      </c>
      <c r="C2800" s="35" t="s">
        <v>102</v>
      </c>
      <c r="D2800" s="35" t="s">
        <v>136</v>
      </c>
      <c r="E2800" s="35" t="s">
        <v>50</v>
      </c>
      <c r="F2800" s="35" t="s">
        <v>104</v>
      </c>
      <c r="G2800" s="35" t="s">
        <v>144</v>
      </c>
      <c r="H2800" t="b">
        <v>0</v>
      </c>
      <c r="I2800">
        <v>41</v>
      </c>
      <c r="J2800" s="35" t="s">
        <v>139</v>
      </c>
    </row>
    <row r="2801" spans="1:10" x14ac:dyDescent="0.4">
      <c r="A2801">
        <v>2022</v>
      </c>
      <c r="B2801" s="35" t="s">
        <v>48</v>
      </c>
      <c r="C2801" s="35" t="s">
        <v>102</v>
      </c>
      <c r="D2801" s="35" t="s">
        <v>136</v>
      </c>
      <c r="E2801" s="35" t="s">
        <v>49</v>
      </c>
      <c r="F2801" s="35" t="s">
        <v>103</v>
      </c>
      <c r="G2801" s="35" t="s">
        <v>138</v>
      </c>
      <c r="H2801" t="b">
        <v>0</v>
      </c>
      <c r="I2801">
        <v>2</v>
      </c>
      <c r="J2801" s="35" t="s">
        <v>139</v>
      </c>
    </row>
    <row r="2802" spans="1:10" x14ac:dyDescent="0.4">
      <c r="A2802">
        <v>2022</v>
      </c>
      <c r="B2802" s="35" t="s">
        <v>48</v>
      </c>
      <c r="C2802" s="35" t="s">
        <v>102</v>
      </c>
      <c r="D2802" s="35" t="s">
        <v>136</v>
      </c>
      <c r="E2802" s="35" t="s">
        <v>51</v>
      </c>
      <c r="F2802" s="35" t="s">
        <v>105</v>
      </c>
      <c r="G2802" s="35" t="s">
        <v>136</v>
      </c>
      <c r="H2802" t="b">
        <v>0</v>
      </c>
      <c r="I2802">
        <v>18</v>
      </c>
      <c r="J2802" s="35" t="s">
        <v>139</v>
      </c>
    </row>
    <row r="2803" spans="1:10" x14ac:dyDescent="0.4">
      <c r="A2803">
        <v>2022</v>
      </c>
      <c r="B2803" s="35" t="s">
        <v>50</v>
      </c>
      <c r="C2803" s="35" t="s">
        <v>104</v>
      </c>
      <c r="D2803" s="35" t="s">
        <v>144</v>
      </c>
      <c r="E2803" s="35" t="s">
        <v>161</v>
      </c>
      <c r="F2803" s="35" t="s">
        <v>162</v>
      </c>
      <c r="G2803" s="35" t="s">
        <v>161</v>
      </c>
      <c r="H2803" t="b">
        <v>0</v>
      </c>
      <c r="I2803">
        <v>47991</v>
      </c>
      <c r="J2803" s="35" t="s">
        <v>139</v>
      </c>
    </row>
    <row r="2804" spans="1:10" x14ac:dyDescent="0.4">
      <c r="A2804">
        <v>2022</v>
      </c>
      <c r="B2804" s="35" t="s">
        <v>50</v>
      </c>
      <c r="C2804" s="35" t="s">
        <v>104</v>
      </c>
      <c r="D2804" s="35" t="s">
        <v>144</v>
      </c>
      <c r="E2804" s="35" t="s">
        <v>2</v>
      </c>
      <c r="F2804" s="35" t="s">
        <v>57</v>
      </c>
      <c r="G2804" s="35" t="s">
        <v>136</v>
      </c>
      <c r="H2804" t="b">
        <v>0</v>
      </c>
      <c r="I2804">
        <v>17</v>
      </c>
      <c r="J2804" s="35" t="s">
        <v>139</v>
      </c>
    </row>
    <row r="2805" spans="1:10" x14ac:dyDescent="0.4">
      <c r="A2805">
        <v>2022</v>
      </c>
      <c r="B2805" s="35" t="s">
        <v>50</v>
      </c>
      <c r="C2805" s="35" t="s">
        <v>104</v>
      </c>
      <c r="D2805" s="35" t="s">
        <v>144</v>
      </c>
      <c r="E2805" s="35" t="s">
        <v>1</v>
      </c>
      <c r="F2805" s="35" t="s">
        <v>56</v>
      </c>
      <c r="G2805" s="35" t="s">
        <v>138</v>
      </c>
      <c r="H2805" t="b">
        <v>0</v>
      </c>
      <c r="I2805">
        <v>22</v>
      </c>
      <c r="J2805" s="35" t="s">
        <v>139</v>
      </c>
    </row>
    <row r="2806" spans="1:10" x14ac:dyDescent="0.4">
      <c r="A2806">
        <v>2022</v>
      </c>
      <c r="B2806" s="35" t="s">
        <v>50</v>
      </c>
      <c r="C2806" s="35" t="s">
        <v>104</v>
      </c>
      <c r="D2806" s="35" t="s">
        <v>144</v>
      </c>
      <c r="E2806" s="35" t="s">
        <v>4</v>
      </c>
      <c r="F2806" s="35" t="s">
        <v>59</v>
      </c>
      <c r="G2806" s="35" t="s">
        <v>138</v>
      </c>
      <c r="H2806" t="b">
        <v>0</v>
      </c>
      <c r="I2806">
        <v>18</v>
      </c>
      <c r="J2806" s="35" t="s">
        <v>139</v>
      </c>
    </row>
    <row r="2807" spans="1:10" x14ac:dyDescent="0.4">
      <c r="A2807">
        <v>2022</v>
      </c>
      <c r="B2807" s="35" t="s">
        <v>50</v>
      </c>
      <c r="C2807" s="35" t="s">
        <v>104</v>
      </c>
      <c r="D2807" s="35" t="s">
        <v>144</v>
      </c>
      <c r="E2807" s="35" t="s">
        <v>3</v>
      </c>
      <c r="F2807" s="35" t="s">
        <v>58</v>
      </c>
      <c r="G2807" s="35" t="s">
        <v>136</v>
      </c>
      <c r="H2807" t="b">
        <v>0</v>
      </c>
      <c r="I2807">
        <v>87</v>
      </c>
      <c r="J2807" s="35" t="s">
        <v>139</v>
      </c>
    </row>
    <row r="2808" spans="1:10" x14ac:dyDescent="0.4">
      <c r="A2808">
        <v>2022</v>
      </c>
      <c r="B2808" s="35" t="s">
        <v>50</v>
      </c>
      <c r="C2808" s="35" t="s">
        <v>104</v>
      </c>
      <c r="D2808" s="35" t="s">
        <v>144</v>
      </c>
      <c r="E2808" s="35" t="s">
        <v>5</v>
      </c>
      <c r="F2808" s="35" t="s">
        <v>60</v>
      </c>
      <c r="G2808" s="35" t="s">
        <v>136</v>
      </c>
      <c r="H2808" t="b">
        <v>0</v>
      </c>
      <c r="I2808">
        <v>799</v>
      </c>
      <c r="J2808" s="35" t="s">
        <v>139</v>
      </c>
    </row>
    <row r="2809" spans="1:10" x14ac:dyDescent="0.4">
      <c r="A2809">
        <v>2022</v>
      </c>
      <c r="B2809" s="35" t="s">
        <v>50</v>
      </c>
      <c r="C2809" s="35" t="s">
        <v>104</v>
      </c>
      <c r="D2809" s="35" t="s">
        <v>144</v>
      </c>
      <c r="E2809" s="35" t="s">
        <v>6</v>
      </c>
      <c r="F2809" s="35" t="s">
        <v>61</v>
      </c>
      <c r="G2809" s="35" t="s">
        <v>136</v>
      </c>
      <c r="H2809" t="b">
        <v>0</v>
      </c>
      <c r="I2809">
        <v>176</v>
      </c>
      <c r="J2809" s="35" t="s">
        <v>139</v>
      </c>
    </row>
    <row r="2810" spans="1:10" x14ac:dyDescent="0.4">
      <c r="A2810">
        <v>2022</v>
      </c>
      <c r="B2810" s="35" t="s">
        <v>50</v>
      </c>
      <c r="C2810" s="35" t="s">
        <v>104</v>
      </c>
      <c r="D2810" s="35" t="s">
        <v>144</v>
      </c>
      <c r="E2810" s="35" t="s">
        <v>7</v>
      </c>
      <c r="F2810" s="35" t="s">
        <v>62</v>
      </c>
      <c r="G2810" s="35" t="s">
        <v>140</v>
      </c>
      <c r="H2810" t="b">
        <v>0</v>
      </c>
      <c r="I2810">
        <v>97</v>
      </c>
      <c r="J2810" s="35" t="s">
        <v>139</v>
      </c>
    </row>
    <row r="2811" spans="1:10" x14ac:dyDescent="0.4">
      <c r="A2811">
        <v>2022</v>
      </c>
      <c r="B2811" s="35" t="s">
        <v>50</v>
      </c>
      <c r="C2811" s="35" t="s">
        <v>104</v>
      </c>
      <c r="D2811" s="35" t="s">
        <v>144</v>
      </c>
      <c r="E2811" s="35" t="s">
        <v>9</v>
      </c>
      <c r="F2811" s="35" t="s">
        <v>64</v>
      </c>
      <c r="G2811" s="35" t="s">
        <v>138</v>
      </c>
      <c r="H2811" t="b">
        <v>0</v>
      </c>
      <c r="I2811">
        <v>26</v>
      </c>
      <c r="J2811" s="35" t="s">
        <v>139</v>
      </c>
    </row>
    <row r="2812" spans="1:10" x14ac:dyDescent="0.4">
      <c r="A2812">
        <v>2022</v>
      </c>
      <c r="B2812" s="35" t="s">
        <v>50</v>
      </c>
      <c r="C2812" s="35" t="s">
        <v>104</v>
      </c>
      <c r="D2812" s="35" t="s">
        <v>144</v>
      </c>
      <c r="E2812" s="35" t="s">
        <v>8</v>
      </c>
      <c r="F2812" s="35" t="s">
        <v>63</v>
      </c>
      <c r="G2812" s="35" t="s">
        <v>138</v>
      </c>
      <c r="H2812" t="b">
        <v>0</v>
      </c>
      <c r="I2812">
        <v>3</v>
      </c>
      <c r="J2812" s="35" t="s">
        <v>139</v>
      </c>
    </row>
    <row r="2813" spans="1:10" x14ac:dyDescent="0.4">
      <c r="A2813">
        <v>2022</v>
      </c>
      <c r="B2813" s="35" t="s">
        <v>50</v>
      </c>
      <c r="C2813" s="35" t="s">
        <v>104</v>
      </c>
      <c r="D2813" s="35" t="s">
        <v>144</v>
      </c>
      <c r="E2813" s="35" t="s">
        <v>141</v>
      </c>
      <c r="F2813" s="35" t="s">
        <v>142</v>
      </c>
      <c r="G2813" s="35" t="s">
        <v>143</v>
      </c>
      <c r="H2813" t="b">
        <v>0</v>
      </c>
      <c r="I2813">
        <v>1329</v>
      </c>
      <c r="J2813" s="35" t="s">
        <v>139</v>
      </c>
    </row>
    <row r="2814" spans="1:10" x14ac:dyDescent="0.4">
      <c r="A2814">
        <v>2022</v>
      </c>
      <c r="B2814" s="35" t="s">
        <v>50</v>
      </c>
      <c r="C2814" s="35" t="s">
        <v>104</v>
      </c>
      <c r="D2814" s="35" t="s">
        <v>144</v>
      </c>
      <c r="E2814" s="35" t="s">
        <v>10</v>
      </c>
      <c r="F2814" s="35" t="s">
        <v>65</v>
      </c>
      <c r="G2814" s="35" t="s">
        <v>138</v>
      </c>
      <c r="H2814" t="b">
        <v>0</v>
      </c>
      <c r="I2814">
        <v>162</v>
      </c>
      <c r="J2814" s="35" t="s">
        <v>139</v>
      </c>
    </row>
    <row r="2815" spans="1:10" x14ac:dyDescent="0.4">
      <c r="A2815">
        <v>2022</v>
      </c>
      <c r="B2815" s="35" t="s">
        <v>50</v>
      </c>
      <c r="C2815" s="35" t="s">
        <v>104</v>
      </c>
      <c r="D2815" s="35" t="s">
        <v>144</v>
      </c>
      <c r="E2815" s="35" t="s">
        <v>155</v>
      </c>
      <c r="F2815" s="35" t="s">
        <v>156</v>
      </c>
      <c r="G2815" s="35" t="s">
        <v>136</v>
      </c>
      <c r="H2815" t="b">
        <v>0</v>
      </c>
      <c r="I2815">
        <v>1</v>
      </c>
      <c r="J2815" s="35" t="s">
        <v>139</v>
      </c>
    </row>
    <row r="2816" spans="1:10" x14ac:dyDescent="0.4">
      <c r="A2816">
        <v>2022</v>
      </c>
      <c r="B2816" s="35" t="s">
        <v>50</v>
      </c>
      <c r="C2816" s="35" t="s">
        <v>104</v>
      </c>
      <c r="D2816" s="35" t="s">
        <v>144</v>
      </c>
      <c r="E2816" s="35" t="s">
        <v>11</v>
      </c>
      <c r="F2816" s="35" t="s">
        <v>66</v>
      </c>
      <c r="G2816" s="35" t="s">
        <v>138</v>
      </c>
      <c r="H2816" t="b">
        <v>0</v>
      </c>
      <c r="I2816">
        <v>85</v>
      </c>
      <c r="J2816" s="35" t="s">
        <v>139</v>
      </c>
    </row>
    <row r="2817" spans="1:10" x14ac:dyDescent="0.4">
      <c r="A2817">
        <v>2022</v>
      </c>
      <c r="B2817" s="35" t="s">
        <v>50</v>
      </c>
      <c r="C2817" s="35" t="s">
        <v>104</v>
      </c>
      <c r="D2817" s="35" t="s">
        <v>144</v>
      </c>
      <c r="E2817" s="35" t="s">
        <v>12</v>
      </c>
      <c r="F2817" s="35" t="s">
        <v>67</v>
      </c>
      <c r="G2817" s="35" t="s">
        <v>136</v>
      </c>
      <c r="H2817" t="b">
        <v>0</v>
      </c>
      <c r="I2817">
        <v>16</v>
      </c>
      <c r="J2817" s="35" t="s">
        <v>139</v>
      </c>
    </row>
    <row r="2818" spans="1:10" x14ac:dyDescent="0.4">
      <c r="A2818">
        <v>2022</v>
      </c>
      <c r="B2818" s="35" t="s">
        <v>50</v>
      </c>
      <c r="C2818" s="35" t="s">
        <v>104</v>
      </c>
      <c r="D2818" s="35" t="s">
        <v>144</v>
      </c>
      <c r="E2818" s="35" t="s">
        <v>16</v>
      </c>
      <c r="F2818" s="35" t="s">
        <v>71</v>
      </c>
      <c r="G2818" s="35" t="s">
        <v>144</v>
      </c>
      <c r="H2818" t="b">
        <v>0</v>
      </c>
      <c r="I2818">
        <v>219</v>
      </c>
      <c r="J2818" s="35" t="s">
        <v>139</v>
      </c>
    </row>
    <row r="2819" spans="1:10" x14ac:dyDescent="0.4">
      <c r="A2819">
        <v>2022</v>
      </c>
      <c r="B2819" s="35" t="s">
        <v>50</v>
      </c>
      <c r="C2819" s="35" t="s">
        <v>104</v>
      </c>
      <c r="D2819" s="35" t="s">
        <v>144</v>
      </c>
      <c r="E2819" s="35" t="s">
        <v>13</v>
      </c>
      <c r="F2819" s="35" t="s">
        <v>68</v>
      </c>
      <c r="G2819" s="35" t="s">
        <v>136</v>
      </c>
      <c r="H2819" t="b">
        <v>0</v>
      </c>
      <c r="I2819">
        <v>5</v>
      </c>
      <c r="J2819" s="35" t="s">
        <v>139</v>
      </c>
    </row>
    <row r="2820" spans="1:10" x14ac:dyDescent="0.4">
      <c r="A2820">
        <v>2022</v>
      </c>
      <c r="B2820" s="35" t="s">
        <v>50</v>
      </c>
      <c r="C2820" s="35" t="s">
        <v>104</v>
      </c>
      <c r="D2820" s="35" t="s">
        <v>144</v>
      </c>
      <c r="E2820" s="35" t="s">
        <v>14</v>
      </c>
      <c r="F2820" s="35" t="s">
        <v>69</v>
      </c>
      <c r="G2820" s="35" t="s">
        <v>144</v>
      </c>
      <c r="H2820" t="b">
        <v>0</v>
      </c>
      <c r="I2820">
        <v>4329</v>
      </c>
      <c r="J2820" s="35" t="s">
        <v>139</v>
      </c>
    </row>
    <row r="2821" spans="1:10" x14ac:dyDescent="0.4">
      <c r="A2821">
        <v>2022</v>
      </c>
      <c r="B2821" s="35" t="s">
        <v>50</v>
      </c>
      <c r="C2821" s="35" t="s">
        <v>104</v>
      </c>
      <c r="D2821" s="35" t="s">
        <v>144</v>
      </c>
      <c r="E2821" s="35" t="s">
        <v>15</v>
      </c>
      <c r="F2821" s="35" t="s">
        <v>70</v>
      </c>
      <c r="G2821" s="35" t="s">
        <v>144</v>
      </c>
      <c r="H2821" t="b">
        <v>0</v>
      </c>
      <c r="I2821">
        <v>157</v>
      </c>
      <c r="J2821" s="35" t="s">
        <v>139</v>
      </c>
    </row>
    <row r="2822" spans="1:10" x14ac:dyDescent="0.4">
      <c r="A2822">
        <v>2022</v>
      </c>
      <c r="B2822" s="35" t="s">
        <v>50</v>
      </c>
      <c r="C2822" s="35" t="s">
        <v>104</v>
      </c>
      <c r="D2822" s="35" t="s">
        <v>144</v>
      </c>
      <c r="E2822" s="35" t="s">
        <v>17</v>
      </c>
      <c r="F2822" s="35" t="s">
        <v>72</v>
      </c>
      <c r="G2822" s="35" t="s">
        <v>144</v>
      </c>
      <c r="H2822" t="b">
        <v>0</v>
      </c>
      <c r="I2822">
        <v>54</v>
      </c>
      <c r="J2822" s="35" t="s">
        <v>139</v>
      </c>
    </row>
    <row r="2823" spans="1:10" x14ac:dyDescent="0.4">
      <c r="A2823">
        <v>2022</v>
      </c>
      <c r="B2823" s="35" t="s">
        <v>50</v>
      </c>
      <c r="C2823" s="35" t="s">
        <v>104</v>
      </c>
      <c r="D2823" s="35" t="s">
        <v>144</v>
      </c>
      <c r="E2823" s="35" t="s">
        <v>18</v>
      </c>
      <c r="F2823" s="35" t="s">
        <v>73</v>
      </c>
      <c r="G2823" s="35" t="s">
        <v>138</v>
      </c>
      <c r="H2823" t="b">
        <v>0</v>
      </c>
      <c r="I2823">
        <v>22</v>
      </c>
      <c r="J2823" s="35" t="s">
        <v>139</v>
      </c>
    </row>
    <row r="2824" spans="1:10" x14ac:dyDescent="0.4">
      <c r="A2824">
        <v>2022</v>
      </c>
      <c r="B2824" s="35" t="s">
        <v>50</v>
      </c>
      <c r="C2824" s="35" t="s">
        <v>104</v>
      </c>
      <c r="D2824" s="35" t="s">
        <v>144</v>
      </c>
      <c r="E2824" s="35" t="s">
        <v>19</v>
      </c>
      <c r="F2824" s="35" t="s">
        <v>74</v>
      </c>
      <c r="G2824" s="35" t="s">
        <v>138</v>
      </c>
      <c r="H2824" t="b">
        <v>0</v>
      </c>
      <c r="I2824">
        <v>39</v>
      </c>
      <c r="J2824" s="35" t="s">
        <v>139</v>
      </c>
    </row>
    <row r="2825" spans="1:10" x14ac:dyDescent="0.4">
      <c r="A2825">
        <v>2022</v>
      </c>
      <c r="B2825" s="35" t="s">
        <v>50</v>
      </c>
      <c r="C2825" s="35" t="s">
        <v>104</v>
      </c>
      <c r="D2825" s="35" t="s">
        <v>144</v>
      </c>
      <c r="E2825" s="35" t="s">
        <v>22</v>
      </c>
      <c r="F2825" s="35" t="s">
        <v>77</v>
      </c>
      <c r="G2825" s="35" t="s">
        <v>140</v>
      </c>
      <c r="H2825" t="b">
        <v>0</v>
      </c>
      <c r="I2825">
        <v>196</v>
      </c>
      <c r="J2825" s="35" t="s">
        <v>139</v>
      </c>
    </row>
    <row r="2826" spans="1:10" x14ac:dyDescent="0.4">
      <c r="A2826">
        <v>2022</v>
      </c>
      <c r="B2826" s="35" t="s">
        <v>50</v>
      </c>
      <c r="C2826" s="35" t="s">
        <v>104</v>
      </c>
      <c r="D2826" s="35" t="s">
        <v>144</v>
      </c>
      <c r="E2826" s="35" t="s">
        <v>21</v>
      </c>
      <c r="F2826" s="35" t="s">
        <v>76</v>
      </c>
      <c r="G2826" s="35" t="s">
        <v>138</v>
      </c>
      <c r="H2826" t="b">
        <v>0</v>
      </c>
      <c r="I2826">
        <v>138</v>
      </c>
      <c r="J2826" s="35" t="s">
        <v>139</v>
      </c>
    </row>
    <row r="2827" spans="1:10" x14ac:dyDescent="0.4">
      <c r="A2827">
        <v>2022</v>
      </c>
      <c r="B2827" s="35" t="s">
        <v>50</v>
      </c>
      <c r="C2827" s="35" t="s">
        <v>104</v>
      </c>
      <c r="D2827" s="35" t="s">
        <v>144</v>
      </c>
      <c r="E2827" s="35" t="s">
        <v>20</v>
      </c>
      <c r="F2827" s="35" t="s">
        <v>75</v>
      </c>
      <c r="G2827" s="35" t="s">
        <v>140</v>
      </c>
      <c r="H2827" t="b">
        <v>0</v>
      </c>
      <c r="I2827">
        <v>8</v>
      </c>
      <c r="J2827" s="35" t="s">
        <v>139</v>
      </c>
    </row>
    <row r="2828" spans="1:10" x14ac:dyDescent="0.4">
      <c r="A2828">
        <v>2022</v>
      </c>
      <c r="B2828" s="35" t="s">
        <v>50</v>
      </c>
      <c r="C2828" s="35" t="s">
        <v>104</v>
      </c>
      <c r="D2828" s="35" t="s">
        <v>144</v>
      </c>
      <c r="E2828" s="35" t="s">
        <v>23</v>
      </c>
      <c r="F2828" s="35" t="s">
        <v>78</v>
      </c>
      <c r="G2828" s="35" t="s">
        <v>144</v>
      </c>
      <c r="H2828" t="b">
        <v>0</v>
      </c>
      <c r="I2828">
        <v>354</v>
      </c>
      <c r="J2828" s="35" t="s">
        <v>139</v>
      </c>
    </row>
    <row r="2829" spans="1:10" x14ac:dyDescent="0.4">
      <c r="A2829">
        <v>2022</v>
      </c>
      <c r="B2829" s="35" t="s">
        <v>50</v>
      </c>
      <c r="C2829" s="35" t="s">
        <v>104</v>
      </c>
      <c r="D2829" s="35" t="s">
        <v>144</v>
      </c>
      <c r="E2829" s="35" t="s">
        <v>24</v>
      </c>
      <c r="F2829" s="35" t="s">
        <v>79</v>
      </c>
      <c r="G2829" s="35" t="s">
        <v>144</v>
      </c>
      <c r="H2829" t="b">
        <v>0</v>
      </c>
      <c r="I2829">
        <v>3569</v>
      </c>
      <c r="J2829" s="35" t="s">
        <v>139</v>
      </c>
    </row>
    <row r="2830" spans="1:10" x14ac:dyDescent="0.4">
      <c r="A2830">
        <v>2022</v>
      </c>
      <c r="B2830" s="35" t="s">
        <v>50</v>
      </c>
      <c r="C2830" s="35" t="s">
        <v>104</v>
      </c>
      <c r="D2830" s="35" t="s">
        <v>144</v>
      </c>
      <c r="E2830" s="35" t="s">
        <v>26</v>
      </c>
      <c r="F2830" s="35" t="s">
        <v>81</v>
      </c>
      <c r="G2830" s="35" t="s">
        <v>144</v>
      </c>
      <c r="H2830" t="b">
        <v>0</v>
      </c>
      <c r="I2830">
        <v>166</v>
      </c>
      <c r="J2830" s="35" t="s">
        <v>139</v>
      </c>
    </row>
    <row r="2831" spans="1:10" x14ac:dyDescent="0.4">
      <c r="A2831">
        <v>2022</v>
      </c>
      <c r="B2831" s="35" t="s">
        <v>50</v>
      </c>
      <c r="C2831" s="35" t="s">
        <v>104</v>
      </c>
      <c r="D2831" s="35" t="s">
        <v>144</v>
      </c>
      <c r="E2831" s="35" t="s">
        <v>153</v>
      </c>
      <c r="F2831" s="35" t="s">
        <v>154</v>
      </c>
      <c r="G2831" s="35" t="s">
        <v>136</v>
      </c>
      <c r="H2831" t="b">
        <v>0</v>
      </c>
      <c r="I2831">
        <v>1</v>
      </c>
      <c r="J2831" s="35" t="s">
        <v>139</v>
      </c>
    </row>
    <row r="2832" spans="1:10" x14ac:dyDescent="0.4">
      <c r="A2832">
        <v>2022</v>
      </c>
      <c r="B2832" s="35" t="s">
        <v>50</v>
      </c>
      <c r="C2832" s="35" t="s">
        <v>104</v>
      </c>
      <c r="D2832" s="35" t="s">
        <v>144</v>
      </c>
      <c r="E2832" s="35" t="s">
        <v>25</v>
      </c>
      <c r="F2832" s="35" t="s">
        <v>80</v>
      </c>
      <c r="G2832" s="35" t="s">
        <v>138</v>
      </c>
      <c r="H2832" t="b">
        <v>0</v>
      </c>
      <c r="I2832">
        <v>12</v>
      </c>
      <c r="J2832" s="35" t="s">
        <v>139</v>
      </c>
    </row>
    <row r="2833" spans="1:10" x14ac:dyDescent="0.4">
      <c r="A2833">
        <v>2022</v>
      </c>
      <c r="B2833" s="35" t="s">
        <v>50</v>
      </c>
      <c r="C2833" s="35" t="s">
        <v>104</v>
      </c>
      <c r="D2833" s="35" t="s">
        <v>144</v>
      </c>
      <c r="E2833" s="35" t="s">
        <v>27</v>
      </c>
      <c r="F2833" s="35" t="s">
        <v>82</v>
      </c>
      <c r="G2833" s="35" t="s">
        <v>136</v>
      </c>
      <c r="H2833" t="b">
        <v>0</v>
      </c>
      <c r="I2833">
        <v>9</v>
      </c>
      <c r="J2833" s="35" t="s">
        <v>139</v>
      </c>
    </row>
    <row r="2834" spans="1:10" x14ac:dyDescent="0.4">
      <c r="A2834">
        <v>2022</v>
      </c>
      <c r="B2834" s="35" t="s">
        <v>50</v>
      </c>
      <c r="C2834" s="35" t="s">
        <v>104</v>
      </c>
      <c r="D2834" s="35" t="s">
        <v>144</v>
      </c>
      <c r="E2834" s="35" t="s">
        <v>34</v>
      </c>
      <c r="F2834" s="35" t="s">
        <v>89</v>
      </c>
      <c r="G2834" s="35" t="s">
        <v>138</v>
      </c>
      <c r="H2834" t="b">
        <v>0</v>
      </c>
      <c r="I2834">
        <v>74</v>
      </c>
      <c r="J2834" s="35" t="s">
        <v>139</v>
      </c>
    </row>
    <row r="2835" spans="1:10" x14ac:dyDescent="0.4">
      <c r="A2835">
        <v>2022</v>
      </c>
      <c r="B2835" s="35" t="s">
        <v>50</v>
      </c>
      <c r="C2835" s="35" t="s">
        <v>104</v>
      </c>
      <c r="D2835" s="35" t="s">
        <v>144</v>
      </c>
      <c r="E2835" s="35" t="s">
        <v>35</v>
      </c>
      <c r="F2835" s="35" t="s">
        <v>111</v>
      </c>
      <c r="G2835" s="35" t="s">
        <v>136</v>
      </c>
      <c r="H2835" t="b">
        <v>0</v>
      </c>
      <c r="I2835">
        <v>24</v>
      </c>
      <c r="J2835" s="35" t="s">
        <v>139</v>
      </c>
    </row>
    <row r="2836" spans="1:10" x14ac:dyDescent="0.4">
      <c r="A2836">
        <v>2022</v>
      </c>
      <c r="B2836" s="35" t="s">
        <v>50</v>
      </c>
      <c r="C2836" s="35" t="s">
        <v>104</v>
      </c>
      <c r="D2836" s="35" t="s">
        <v>144</v>
      </c>
      <c r="E2836" s="35" t="s">
        <v>28</v>
      </c>
      <c r="F2836" s="35" t="s">
        <v>83</v>
      </c>
      <c r="G2836" s="35" t="s">
        <v>144</v>
      </c>
      <c r="H2836" t="b">
        <v>0</v>
      </c>
      <c r="I2836">
        <v>51</v>
      </c>
      <c r="J2836" s="35" t="s">
        <v>139</v>
      </c>
    </row>
    <row r="2837" spans="1:10" x14ac:dyDescent="0.4">
      <c r="A2837">
        <v>2022</v>
      </c>
      <c r="B2837" s="35" t="s">
        <v>50</v>
      </c>
      <c r="C2837" s="35" t="s">
        <v>104</v>
      </c>
      <c r="D2837" s="35" t="s">
        <v>144</v>
      </c>
      <c r="E2837" s="35" t="s">
        <v>30</v>
      </c>
      <c r="F2837" s="35" t="s">
        <v>85</v>
      </c>
      <c r="G2837" s="35" t="s">
        <v>140</v>
      </c>
      <c r="H2837" t="b">
        <v>0</v>
      </c>
      <c r="I2837">
        <v>15</v>
      </c>
      <c r="J2837" s="35" t="s">
        <v>139</v>
      </c>
    </row>
    <row r="2838" spans="1:10" x14ac:dyDescent="0.4">
      <c r="A2838">
        <v>2022</v>
      </c>
      <c r="B2838" s="35" t="s">
        <v>50</v>
      </c>
      <c r="C2838" s="35" t="s">
        <v>104</v>
      </c>
      <c r="D2838" s="35" t="s">
        <v>144</v>
      </c>
      <c r="E2838" s="35" t="s">
        <v>31</v>
      </c>
      <c r="F2838" s="35" t="s">
        <v>86</v>
      </c>
      <c r="G2838" s="35" t="s">
        <v>140</v>
      </c>
      <c r="H2838" t="b">
        <v>0</v>
      </c>
      <c r="I2838">
        <v>249</v>
      </c>
      <c r="J2838" s="35" t="s">
        <v>139</v>
      </c>
    </row>
    <row r="2839" spans="1:10" x14ac:dyDescent="0.4">
      <c r="A2839">
        <v>2022</v>
      </c>
      <c r="B2839" s="35" t="s">
        <v>50</v>
      </c>
      <c r="C2839" s="35" t="s">
        <v>104</v>
      </c>
      <c r="D2839" s="35" t="s">
        <v>144</v>
      </c>
      <c r="E2839" s="35" t="s">
        <v>32</v>
      </c>
      <c r="F2839" s="35" t="s">
        <v>87</v>
      </c>
      <c r="G2839" s="35" t="s">
        <v>136</v>
      </c>
      <c r="H2839" t="b">
        <v>0</v>
      </c>
      <c r="I2839">
        <v>21</v>
      </c>
      <c r="J2839" s="35" t="s">
        <v>139</v>
      </c>
    </row>
    <row r="2840" spans="1:10" x14ac:dyDescent="0.4">
      <c r="A2840">
        <v>2022</v>
      </c>
      <c r="B2840" s="35" t="s">
        <v>50</v>
      </c>
      <c r="C2840" s="35" t="s">
        <v>104</v>
      </c>
      <c r="D2840" s="35" t="s">
        <v>144</v>
      </c>
      <c r="E2840" s="35" t="s">
        <v>29</v>
      </c>
      <c r="F2840" s="35" t="s">
        <v>84</v>
      </c>
      <c r="G2840" s="35" t="s">
        <v>136</v>
      </c>
      <c r="H2840" t="b">
        <v>0</v>
      </c>
      <c r="I2840">
        <v>27</v>
      </c>
      <c r="J2840" s="35" t="s">
        <v>139</v>
      </c>
    </row>
    <row r="2841" spans="1:10" x14ac:dyDescent="0.4">
      <c r="A2841">
        <v>2022</v>
      </c>
      <c r="B2841" s="35" t="s">
        <v>50</v>
      </c>
      <c r="C2841" s="35" t="s">
        <v>104</v>
      </c>
      <c r="D2841" s="35" t="s">
        <v>144</v>
      </c>
      <c r="E2841" s="35" t="s">
        <v>33</v>
      </c>
      <c r="F2841" s="35" t="s">
        <v>88</v>
      </c>
      <c r="G2841" s="35" t="s">
        <v>140</v>
      </c>
      <c r="H2841" t="b">
        <v>0</v>
      </c>
      <c r="I2841">
        <v>344</v>
      </c>
      <c r="J2841" s="35" t="s">
        <v>139</v>
      </c>
    </row>
    <row r="2842" spans="1:10" x14ac:dyDescent="0.4">
      <c r="A2842">
        <v>2022</v>
      </c>
      <c r="B2842" s="35" t="s">
        <v>50</v>
      </c>
      <c r="C2842" s="35" t="s">
        <v>104</v>
      </c>
      <c r="D2842" s="35" t="s">
        <v>144</v>
      </c>
      <c r="E2842" s="35" t="s">
        <v>36</v>
      </c>
      <c r="F2842" s="35" t="s">
        <v>90</v>
      </c>
      <c r="G2842" s="35" t="s">
        <v>144</v>
      </c>
      <c r="H2842" t="b">
        <v>0</v>
      </c>
      <c r="I2842">
        <v>120</v>
      </c>
      <c r="J2842" s="35" t="s">
        <v>139</v>
      </c>
    </row>
    <row r="2843" spans="1:10" x14ac:dyDescent="0.4">
      <c r="A2843">
        <v>2022</v>
      </c>
      <c r="B2843" s="35" t="s">
        <v>50</v>
      </c>
      <c r="C2843" s="35" t="s">
        <v>104</v>
      </c>
      <c r="D2843" s="35" t="s">
        <v>144</v>
      </c>
      <c r="E2843" s="35" t="s">
        <v>37</v>
      </c>
      <c r="F2843" s="35" t="s">
        <v>91</v>
      </c>
      <c r="G2843" s="35" t="s">
        <v>138</v>
      </c>
      <c r="H2843" t="b">
        <v>0</v>
      </c>
      <c r="I2843">
        <v>23</v>
      </c>
      <c r="J2843" s="35" t="s">
        <v>139</v>
      </c>
    </row>
    <row r="2844" spans="1:10" x14ac:dyDescent="0.4">
      <c r="A2844">
        <v>2022</v>
      </c>
      <c r="B2844" s="35" t="s">
        <v>50</v>
      </c>
      <c r="C2844" s="35" t="s">
        <v>104</v>
      </c>
      <c r="D2844" s="35" t="s">
        <v>144</v>
      </c>
      <c r="E2844" s="35" t="s">
        <v>38</v>
      </c>
      <c r="F2844" s="35" t="s">
        <v>92</v>
      </c>
      <c r="G2844" s="35" t="s">
        <v>136</v>
      </c>
      <c r="H2844" t="b">
        <v>0</v>
      </c>
      <c r="I2844">
        <v>46</v>
      </c>
      <c r="J2844" s="35" t="s">
        <v>139</v>
      </c>
    </row>
    <row r="2845" spans="1:10" x14ac:dyDescent="0.4">
      <c r="A2845">
        <v>2022</v>
      </c>
      <c r="B2845" s="35" t="s">
        <v>50</v>
      </c>
      <c r="C2845" s="35" t="s">
        <v>104</v>
      </c>
      <c r="D2845" s="35" t="s">
        <v>144</v>
      </c>
      <c r="E2845" s="35" t="s">
        <v>39</v>
      </c>
      <c r="F2845" s="35" t="s">
        <v>93</v>
      </c>
      <c r="G2845" s="35" t="s">
        <v>140</v>
      </c>
      <c r="H2845" t="b">
        <v>0</v>
      </c>
      <c r="I2845">
        <v>97</v>
      </c>
      <c r="J2845" s="35" t="s">
        <v>139</v>
      </c>
    </row>
    <row r="2846" spans="1:10" x14ac:dyDescent="0.4">
      <c r="A2846">
        <v>2022</v>
      </c>
      <c r="B2846" s="35" t="s">
        <v>50</v>
      </c>
      <c r="C2846" s="35" t="s">
        <v>104</v>
      </c>
      <c r="D2846" s="35" t="s">
        <v>144</v>
      </c>
      <c r="E2846" s="35" t="s">
        <v>148</v>
      </c>
      <c r="F2846" s="35" t="s">
        <v>109</v>
      </c>
      <c r="G2846" s="35" t="s">
        <v>143</v>
      </c>
      <c r="H2846" t="b">
        <v>0</v>
      </c>
      <c r="I2846">
        <v>25</v>
      </c>
      <c r="J2846" s="35" t="s">
        <v>139</v>
      </c>
    </row>
    <row r="2847" spans="1:10" x14ac:dyDescent="0.4">
      <c r="A2847">
        <v>2022</v>
      </c>
      <c r="B2847" s="35" t="s">
        <v>50</v>
      </c>
      <c r="C2847" s="35" t="s">
        <v>104</v>
      </c>
      <c r="D2847" s="35" t="s">
        <v>144</v>
      </c>
      <c r="E2847" s="35" t="s">
        <v>40</v>
      </c>
      <c r="F2847" s="35" t="s">
        <v>94</v>
      </c>
      <c r="G2847" s="35" t="s">
        <v>140</v>
      </c>
      <c r="H2847" t="b">
        <v>0</v>
      </c>
      <c r="I2847">
        <v>11</v>
      </c>
      <c r="J2847" s="35" t="s">
        <v>139</v>
      </c>
    </row>
    <row r="2848" spans="1:10" x14ac:dyDescent="0.4">
      <c r="A2848">
        <v>2022</v>
      </c>
      <c r="B2848" s="35" t="s">
        <v>50</v>
      </c>
      <c r="C2848" s="35" t="s">
        <v>104</v>
      </c>
      <c r="D2848" s="35" t="s">
        <v>144</v>
      </c>
      <c r="E2848" s="35" t="s">
        <v>41</v>
      </c>
      <c r="F2848" s="35" t="s">
        <v>95</v>
      </c>
      <c r="G2848" s="35" t="s">
        <v>138</v>
      </c>
      <c r="H2848" t="b">
        <v>0</v>
      </c>
      <c r="I2848">
        <v>20</v>
      </c>
      <c r="J2848" s="35" t="s">
        <v>139</v>
      </c>
    </row>
    <row r="2849" spans="1:10" x14ac:dyDescent="0.4">
      <c r="A2849">
        <v>2022</v>
      </c>
      <c r="B2849" s="35" t="s">
        <v>50</v>
      </c>
      <c r="C2849" s="35" t="s">
        <v>104</v>
      </c>
      <c r="D2849" s="35" t="s">
        <v>144</v>
      </c>
      <c r="E2849" s="35" t="s">
        <v>42</v>
      </c>
      <c r="F2849" s="35" t="s">
        <v>96</v>
      </c>
      <c r="G2849" s="35" t="s">
        <v>136</v>
      </c>
      <c r="H2849" t="b">
        <v>0</v>
      </c>
      <c r="I2849">
        <v>5</v>
      </c>
      <c r="J2849" s="35" t="s">
        <v>139</v>
      </c>
    </row>
    <row r="2850" spans="1:10" x14ac:dyDescent="0.4">
      <c r="A2850">
        <v>2022</v>
      </c>
      <c r="B2850" s="35" t="s">
        <v>50</v>
      </c>
      <c r="C2850" s="35" t="s">
        <v>104</v>
      </c>
      <c r="D2850" s="35" t="s">
        <v>144</v>
      </c>
      <c r="E2850" s="35" t="s">
        <v>43</v>
      </c>
      <c r="F2850" s="35" t="s">
        <v>97</v>
      </c>
      <c r="G2850" s="35" t="s">
        <v>138</v>
      </c>
      <c r="H2850" t="b">
        <v>0</v>
      </c>
      <c r="I2850">
        <v>38</v>
      </c>
      <c r="J2850" s="35" t="s">
        <v>139</v>
      </c>
    </row>
    <row r="2851" spans="1:10" x14ac:dyDescent="0.4">
      <c r="A2851">
        <v>2022</v>
      </c>
      <c r="B2851" s="35" t="s">
        <v>50</v>
      </c>
      <c r="C2851" s="35" t="s">
        <v>104</v>
      </c>
      <c r="D2851" s="35" t="s">
        <v>144</v>
      </c>
      <c r="E2851" s="35" t="s">
        <v>44</v>
      </c>
      <c r="F2851" s="35" t="s">
        <v>98</v>
      </c>
      <c r="G2851" s="35" t="s">
        <v>138</v>
      </c>
      <c r="H2851" t="b">
        <v>0</v>
      </c>
      <c r="I2851">
        <v>271</v>
      </c>
      <c r="J2851" s="35" t="s">
        <v>139</v>
      </c>
    </row>
    <row r="2852" spans="1:10" x14ac:dyDescent="0.4">
      <c r="A2852">
        <v>2022</v>
      </c>
      <c r="B2852" s="35" t="s">
        <v>50</v>
      </c>
      <c r="C2852" s="35" t="s">
        <v>104</v>
      </c>
      <c r="D2852" s="35" t="s">
        <v>144</v>
      </c>
      <c r="E2852" s="35" t="s">
        <v>145</v>
      </c>
      <c r="F2852" s="35" t="s">
        <v>146</v>
      </c>
      <c r="G2852" s="35" t="s">
        <v>147</v>
      </c>
      <c r="H2852" t="b">
        <v>0</v>
      </c>
      <c r="I2852">
        <v>89</v>
      </c>
      <c r="J2852" s="35" t="s">
        <v>139</v>
      </c>
    </row>
    <row r="2853" spans="1:10" x14ac:dyDescent="0.4">
      <c r="A2853">
        <v>2022</v>
      </c>
      <c r="B2853" s="35" t="s">
        <v>50</v>
      </c>
      <c r="C2853" s="35" t="s">
        <v>104</v>
      </c>
      <c r="D2853" s="35" t="s">
        <v>144</v>
      </c>
      <c r="E2853" s="35" t="s">
        <v>45</v>
      </c>
      <c r="F2853" s="35" t="s">
        <v>99</v>
      </c>
      <c r="G2853" s="35" t="s">
        <v>136</v>
      </c>
      <c r="H2853" t="b">
        <v>0</v>
      </c>
      <c r="I2853">
        <v>22</v>
      </c>
      <c r="J2853" s="35" t="s">
        <v>139</v>
      </c>
    </row>
    <row r="2854" spans="1:10" x14ac:dyDescent="0.4">
      <c r="A2854">
        <v>2022</v>
      </c>
      <c r="B2854" s="35" t="s">
        <v>50</v>
      </c>
      <c r="C2854" s="35" t="s">
        <v>104</v>
      </c>
      <c r="D2854" s="35" t="s">
        <v>144</v>
      </c>
      <c r="E2854" s="35" t="s">
        <v>47</v>
      </c>
      <c r="F2854" s="35" t="s">
        <v>101</v>
      </c>
      <c r="G2854" s="35" t="s">
        <v>138</v>
      </c>
      <c r="H2854" t="b">
        <v>0</v>
      </c>
      <c r="I2854">
        <v>97</v>
      </c>
      <c r="J2854" s="35" t="s">
        <v>139</v>
      </c>
    </row>
    <row r="2855" spans="1:10" x14ac:dyDescent="0.4">
      <c r="A2855">
        <v>2022</v>
      </c>
      <c r="B2855" s="35" t="s">
        <v>50</v>
      </c>
      <c r="C2855" s="35" t="s">
        <v>104</v>
      </c>
      <c r="D2855" s="35" t="s">
        <v>144</v>
      </c>
      <c r="E2855" s="35" t="s">
        <v>46</v>
      </c>
      <c r="F2855" s="35" t="s">
        <v>100</v>
      </c>
      <c r="G2855" s="35" t="s">
        <v>140</v>
      </c>
      <c r="H2855" t="b">
        <v>0</v>
      </c>
      <c r="I2855">
        <v>9</v>
      </c>
      <c r="J2855" s="35" t="s">
        <v>139</v>
      </c>
    </row>
    <row r="2856" spans="1:10" x14ac:dyDescent="0.4">
      <c r="A2856">
        <v>2022</v>
      </c>
      <c r="B2856" s="35" t="s">
        <v>50</v>
      </c>
      <c r="C2856" s="35" t="s">
        <v>104</v>
      </c>
      <c r="D2856" s="35" t="s">
        <v>144</v>
      </c>
      <c r="E2856" s="35" t="s">
        <v>48</v>
      </c>
      <c r="F2856" s="35" t="s">
        <v>102</v>
      </c>
      <c r="G2856" s="35" t="s">
        <v>136</v>
      </c>
      <c r="H2856" t="b">
        <v>0</v>
      </c>
      <c r="I2856">
        <v>80</v>
      </c>
      <c r="J2856" s="35" t="s">
        <v>139</v>
      </c>
    </row>
    <row r="2857" spans="1:10" x14ac:dyDescent="0.4">
      <c r="A2857">
        <v>2022</v>
      </c>
      <c r="B2857" s="35" t="s">
        <v>50</v>
      </c>
      <c r="C2857" s="35" t="s">
        <v>104</v>
      </c>
      <c r="D2857" s="35" t="s">
        <v>144</v>
      </c>
      <c r="E2857" s="35" t="s">
        <v>50</v>
      </c>
      <c r="F2857" s="35" t="s">
        <v>104</v>
      </c>
      <c r="G2857" s="35" t="s">
        <v>144</v>
      </c>
      <c r="H2857" t="b">
        <v>0</v>
      </c>
      <c r="I2857">
        <v>35501</v>
      </c>
      <c r="J2857" s="35" t="s">
        <v>137</v>
      </c>
    </row>
    <row r="2858" spans="1:10" x14ac:dyDescent="0.4">
      <c r="A2858">
        <v>2022</v>
      </c>
      <c r="B2858" s="35" t="s">
        <v>50</v>
      </c>
      <c r="C2858" s="35" t="s">
        <v>104</v>
      </c>
      <c r="D2858" s="35" t="s">
        <v>144</v>
      </c>
      <c r="E2858" s="35" t="s">
        <v>49</v>
      </c>
      <c r="F2858" s="35" t="s">
        <v>103</v>
      </c>
      <c r="G2858" s="35" t="s">
        <v>138</v>
      </c>
      <c r="H2858" t="b">
        <v>0</v>
      </c>
      <c r="I2858">
        <v>3</v>
      </c>
      <c r="J2858" s="35" t="s">
        <v>139</v>
      </c>
    </row>
    <row r="2859" spans="1:10" x14ac:dyDescent="0.4">
      <c r="A2859">
        <v>2022</v>
      </c>
      <c r="B2859" s="35" t="s">
        <v>50</v>
      </c>
      <c r="C2859" s="35" t="s">
        <v>104</v>
      </c>
      <c r="D2859" s="35" t="s">
        <v>144</v>
      </c>
      <c r="E2859" s="35" t="s">
        <v>51</v>
      </c>
      <c r="F2859" s="35" t="s">
        <v>105</v>
      </c>
      <c r="G2859" s="35" t="s">
        <v>136</v>
      </c>
      <c r="H2859" t="b">
        <v>0</v>
      </c>
      <c r="I2859">
        <v>3</v>
      </c>
      <c r="J2859" s="35" t="s">
        <v>139</v>
      </c>
    </row>
    <row r="2860" spans="1:10" x14ac:dyDescent="0.4">
      <c r="A2860">
        <v>2022</v>
      </c>
      <c r="B2860" s="35" t="s">
        <v>49</v>
      </c>
      <c r="C2860" s="35" t="s">
        <v>103</v>
      </c>
      <c r="D2860" s="35" t="s">
        <v>138</v>
      </c>
      <c r="E2860" s="35" t="s">
        <v>161</v>
      </c>
      <c r="F2860" s="35" t="s">
        <v>162</v>
      </c>
      <c r="G2860" s="35" t="s">
        <v>161</v>
      </c>
      <c r="H2860" t="b">
        <v>0</v>
      </c>
      <c r="I2860">
        <v>13492</v>
      </c>
      <c r="J2860" s="35" t="s">
        <v>139</v>
      </c>
    </row>
    <row r="2861" spans="1:10" x14ac:dyDescent="0.4">
      <c r="A2861">
        <v>2022</v>
      </c>
      <c r="B2861" s="35" t="s">
        <v>49</v>
      </c>
      <c r="C2861" s="35" t="s">
        <v>103</v>
      </c>
      <c r="D2861" s="35" t="s">
        <v>138</v>
      </c>
      <c r="E2861" s="35" t="s">
        <v>2</v>
      </c>
      <c r="F2861" s="35" t="s">
        <v>57</v>
      </c>
      <c r="G2861" s="35" t="s">
        <v>136</v>
      </c>
      <c r="H2861" t="b">
        <v>0</v>
      </c>
      <c r="I2861">
        <v>1</v>
      </c>
      <c r="J2861" s="35" t="s">
        <v>139</v>
      </c>
    </row>
    <row r="2862" spans="1:10" x14ac:dyDescent="0.4">
      <c r="A2862">
        <v>2022</v>
      </c>
      <c r="B2862" s="35" t="s">
        <v>49</v>
      </c>
      <c r="C2862" s="35" t="s">
        <v>103</v>
      </c>
      <c r="D2862" s="35" t="s">
        <v>138</v>
      </c>
      <c r="E2862" s="35" t="s">
        <v>1</v>
      </c>
      <c r="F2862" s="35" t="s">
        <v>56</v>
      </c>
      <c r="G2862" s="35" t="s">
        <v>138</v>
      </c>
      <c r="H2862" t="b">
        <v>0</v>
      </c>
      <c r="I2862">
        <v>11</v>
      </c>
      <c r="J2862" s="35" t="s">
        <v>139</v>
      </c>
    </row>
    <row r="2863" spans="1:10" x14ac:dyDescent="0.4">
      <c r="A2863">
        <v>2022</v>
      </c>
      <c r="B2863" s="35" t="s">
        <v>49</v>
      </c>
      <c r="C2863" s="35" t="s">
        <v>103</v>
      </c>
      <c r="D2863" s="35" t="s">
        <v>138</v>
      </c>
      <c r="E2863" s="35" t="s">
        <v>4</v>
      </c>
      <c r="F2863" s="35" t="s">
        <v>59</v>
      </c>
      <c r="G2863" s="35" t="s">
        <v>138</v>
      </c>
      <c r="H2863" t="b">
        <v>0</v>
      </c>
      <c r="I2863">
        <v>3</v>
      </c>
      <c r="J2863" s="35" t="s">
        <v>139</v>
      </c>
    </row>
    <row r="2864" spans="1:10" x14ac:dyDescent="0.4">
      <c r="A2864">
        <v>2022</v>
      </c>
      <c r="B2864" s="35" t="s">
        <v>49</v>
      </c>
      <c r="C2864" s="35" t="s">
        <v>103</v>
      </c>
      <c r="D2864" s="35" t="s">
        <v>138</v>
      </c>
      <c r="E2864" s="35" t="s">
        <v>3</v>
      </c>
      <c r="F2864" s="35" t="s">
        <v>58</v>
      </c>
      <c r="G2864" s="35" t="s">
        <v>136</v>
      </c>
      <c r="H2864" t="b">
        <v>0</v>
      </c>
      <c r="I2864">
        <v>9</v>
      </c>
      <c r="J2864" s="35" t="s">
        <v>139</v>
      </c>
    </row>
    <row r="2865" spans="1:10" x14ac:dyDescent="0.4">
      <c r="A2865">
        <v>2022</v>
      </c>
      <c r="B2865" s="35" t="s">
        <v>49</v>
      </c>
      <c r="C2865" s="35" t="s">
        <v>103</v>
      </c>
      <c r="D2865" s="35" t="s">
        <v>138</v>
      </c>
      <c r="E2865" s="35" t="s">
        <v>5</v>
      </c>
      <c r="F2865" s="35" t="s">
        <v>60</v>
      </c>
      <c r="G2865" s="35" t="s">
        <v>136</v>
      </c>
      <c r="H2865" t="b">
        <v>0</v>
      </c>
      <c r="I2865">
        <v>43</v>
      </c>
      <c r="J2865" s="35" t="s">
        <v>139</v>
      </c>
    </row>
    <row r="2866" spans="1:10" x14ac:dyDescent="0.4">
      <c r="A2866">
        <v>2022</v>
      </c>
      <c r="B2866" s="35" t="s">
        <v>49</v>
      </c>
      <c r="C2866" s="35" t="s">
        <v>103</v>
      </c>
      <c r="D2866" s="35" t="s">
        <v>138</v>
      </c>
      <c r="E2866" s="35" t="s">
        <v>6</v>
      </c>
      <c r="F2866" s="35" t="s">
        <v>61</v>
      </c>
      <c r="G2866" s="35" t="s">
        <v>136</v>
      </c>
      <c r="H2866" t="b">
        <v>0</v>
      </c>
      <c r="I2866">
        <v>11</v>
      </c>
      <c r="J2866" s="35" t="s">
        <v>139</v>
      </c>
    </row>
    <row r="2867" spans="1:10" x14ac:dyDescent="0.4">
      <c r="A2867">
        <v>2022</v>
      </c>
      <c r="B2867" s="35" t="s">
        <v>49</v>
      </c>
      <c r="C2867" s="35" t="s">
        <v>103</v>
      </c>
      <c r="D2867" s="35" t="s">
        <v>138</v>
      </c>
      <c r="E2867" s="35" t="s">
        <v>7</v>
      </c>
      <c r="F2867" s="35" t="s">
        <v>62</v>
      </c>
      <c r="G2867" s="35" t="s">
        <v>140</v>
      </c>
      <c r="H2867" t="b">
        <v>0</v>
      </c>
      <c r="I2867">
        <v>35</v>
      </c>
      <c r="J2867" s="35" t="s">
        <v>139</v>
      </c>
    </row>
    <row r="2868" spans="1:10" x14ac:dyDescent="0.4">
      <c r="A2868">
        <v>2022</v>
      </c>
      <c r="B2868" s="35" t="s">
        <v>49</v>
      </c>
      <c r="C2868" s="35" t="s">
        <v>103</v>
      </c>
      <c r="D2868" s="35" t="s">
        <v>138</v>
      </c>
      <c r="E2868" s="35" t="s">
        <v>9</v>
      </c>
      <c r="F2868" s="35" t="s">
        <v>64</v>
      </c>
      <c r="G2868" s="35" t="s">
        <v>138</v>
      </c>
      <c r="H2868" t="b">
        <v>0</v>
      </c>
      <c r="I2868">
        <v>36</v>
      </c>
      <c r="J2868" s="35" t="s">
        <v>139</v>
      </c>
    </row>
    <row r="2869" spans="1:10" x14ac:dyDescent="0.4">
      <c r="A2869">
        <v>2022</v>
      </c>
      <c r="B2869" s="35" t="s">
        <v>49</v>
      </c>
      <c r="C2869" s="35" t="s">
        <v>103</v>
      </c>
      <c r="D2869" s="35" t="s">
        <v>138</v>
      </c>
      <c r="E2869" s="35" t="s">
        <v>8</v>
      </c>
      <c r="F2869" s="35" t="s">
        <v>63</v>
      </c>
      <c r="G2869" s="35" t="s">
        <v>138</v>
      </c>
      <c r="H2869" t="b">
        <v>0</v>
      </c>
      <c r="I2869">
        <v>61</v>
      </c>
      <c r="J2869" s="35" t="s">
        <v>139</v>
      </c>
    </row>
    <row r="2870" spans="1:10" x14ac:dyDescent="0.4">
      <c r="A2870">
        <v>2022</v>
      </c>
      <c r="B2870" s="35" t="s">
        <v>49</v>
      </c>
      <c r="C2870" s="35" t="s">
        <v>103</v>
      </c>
      <c r="D2870" s="35" t="s">
        <v>138</v>
      </c>
      <c r="E2870" s="35" t="s">
        <v>141</v>
      </c>
      <c r="F2870" s="35" t="s">
        <v>142</v>
      </c>
      <c r="G2870" s="35" t="s">
        <v>143</v>
      </c>
      <c r="H2870" t="b">
        <v>0</v>
      </c>
      <c r="I2870">
        <v>205</v>
      </c>
      <c r="J2870" s="35" t="s">
        <v>139</v>
      </c>
    </row>
    <row r="2871" spans="1:10" x14ac:dyDescent="0.4">
      <c r="A2871">
        <v>2022</v>
      </c>
      <c r="B2871" s="35" t="s">
        <v>49</v>
      </c>
      <c r="C2871" s="35" t="s">
        <v>103</v>
      </c>
      <c r="D2871" s="35" t="s">
        <v>138</v>
      </c>
      <c r="E2871" s="35" t="s">
        <v>10</v>
      </c>
      <c r="F2871" s="35" t="s">
        <v>65</v>
      </c>
      <c r="G2871" s="35" t="s">
        <v>138</v>
      </c>
      <c r="H2871" t="b">
        <v>0</v>
      </c>
      <c r="I2871">
        <v>154</v>
      </c>
      <c r="J2871" s="35" t="s">
        <v>139</v>
      </c>
    </row>
    <row r="2872" spans="1:10" x14ac:dyDescent="0.4">
      <c r="A2872">
        <v>2022</v>
      </c>
      <c r="B2872" s="35" t="s">
        <v>49</v>
      </c>
      <c r="C2872" s="35" t="s">
        <v>103</v>
      </c>
      <c r="D2872" s="35" t="s">
        <v>138</v>
      </c>
      <c r="E2872" s="35" t="s">
        <v>11</v>
      </c>
      <c r="F2872" s="35" t="s">
        <v>66</v>
      </c>
      <c r="G2872" s="35" t="s">
        <v>138</v>
      </c>
      <c r="H2872" t="b">
        <v>0</v>
      </c>
      <c r="I2872">
        <v>81</v>
      </c>
      <c r="J2872" s="35" t="s">
        <v>139</v>
      </c>
    </row>
    <row r="2873" spans="1:10" x14ac:dyDescent="0.4">
      <c r="A2873">
        <v>2022</v>
      </c>
      <c r="B2873" s="35" t="s">
        <v>49</v>
      </c>
      <c r="C2873" s="35" t="s">
        <v>103</v>
      </c>
      <c r="D2873" s="35" t="s">
        <v>138</v>
      </c>
      <c r="E2873" s="35" t="s">
        <v>12</v>
      </c>
      <c r="F2873" s="35" t="s">
        <v>67</v>
      </c>
      <c r="G2873" s="35" t="s">
        <v>136</v>
      </c>
      <c r="H2873" t="b">
        <v>0</v>
      </c>
      <c r="I2873">
        <v>5</v>
      </c>
      <c r="J2873" s="35" t="s">
        <v>139</v>
      </c>
    </row>
    <row r="2874" spans="1:10" x14ac:dyDescent="0.4">
      <c r="A2874">
        <v>2022</v>
      </c>
      <c r="B2874" s="35" t="s">
        <v>49</v>
      </c>
      <c r="C2874" s="35" t="s">
        <v>103</v>
      </c>
      <c r="D2874" s="35" t="s">
        <v>138</v>
      </c>
      <c r="E2874" s="35" t="s">
        <v>16</v>
      </c>
      <c r="F2874" s="35" t="s">
        <v>71</v>
      </c>
      <c r="G2874" s="35" t="s">
        <v>144</v>
      </c>
      <c r="H2874" t="b">
        <v>0</v>
      </c>
      <c r="I2874">
        <v>1</v>
      </c>
      <c r="J2874" s="35" t="s">
        <v>139</v>
      </c>
    </row>
    <row r="2875" spans="1:10" x14ac:dyDescent="0.4">
      <c r="A2875">
        <v>2022</v>
      </c>
      <c r="B2875" s="35" t="s">
        <v>49</v>
      </c>
      <c r="C2875" s="35" t="s">
        <v>103</v>
      </c>
      <c r="D2875" s="35" t="s">
        <v>138</v>
      </c>
      <c r="E2875" s="35" t="s">
        <v>13</v>
      </c>
      <c r="F2875" s="35" t="s">
        <v>68</v>
      </c>
      <c r="G2875" s="35" t="s">
        <v>136</v>
      </c>
      <c r="H2875" t="b">
        <v>0</v>
      </c>
      <c r="I2875">
        <v>6</v>
      </c>
      <c r="J2875" s="35" t="s">
        <v>139</v>
      </c>
    </row>
    <row r="2876" spans="1:10" x14ac:dyDescent="0.4">
      <c r="A2876">
        <v>2022</v>
      </c>
      <c r="B2876" s="35" t="s">
        <v>49</v>
      </c>
      <c r="C2876" s="35" t="s">
        <v>103</v>
      </c>
      <c r="D2876" s="35" t="s">
        <v>138</v>
      </c>
      <c r="E2876" s="35" t="s">
        <v>14</v>
      </c>
      <c r="F2876" s="35" t="s">
        <v>69</v>
      </c>
      <c r="G2876" s="35" t="s">
        <v>144</v>
      </c>
      <c r="H2876" t="b">
        <v>0</v>
      </c>
      <c r="I2876">
        <v>51</v>
      </c>
      <c r="J2876" s="35" t="s">
        <v>139</v>
      </c>
    </row>
    <row r="2877" spans="1:10" x14ac:dyDescent="0.4">
      <c r="A2877">
        <v>2022</v>
      </c>
      <c r="B2877" s="35" t="s">
        <v>49</v>
      </c>
      <c r="C2877" s="35" t="s">
        <v>103</v>
      </c>
      <c r="D2877" s="35" t="s">
        <v>138</v>
      </c>
      <c r="E2877" s="35" t="s">
        <v>15</v>
      </c>
      <c r="F2877" s="35" t="s">
        <v>70</v>
      </c>
      <c r="G2877" s="35" t="s">
        <v>144</v>
      </c>
      <c r="H2877" t="b">
        <v>0</v>
      </c>
      <c r="I2877">
        <v>29</v>
      </c>
      <c r="J2877" s="35" t="s">
        <v>139</v>
      </c>
    </row>
    <row r="2878" spans="1:10" x14ac:dyDescent="0.4">
      <c r="A2878">
        <v>2022</v>
      </c>
      <c r="B2878" s="35" t="s">
        <v>49</v>
      </c>
      <c r="C2878" s="35" t="s">
        <v>103</v>
      </c>
      <c r="D2878" s="35" t="s">
        <v>138</v>
      </c>
      <c r="E2878" s="35" t="s">
        <v>17</v>
      </c>
      <c r="F2878" s="35" t="s">
        <v>72</v>
      </c>
      <c r="G2878" s="35" t="s">
        <v>144</v>
      </c>
      <c r="H2878" t="b">
        <v>0</v>
      </c>
      <c r="I2878">
        <v>4</v>
      </c>
      <c r="J2878" s="35" t="s">
        <v>139</v>
      </c>
    </row>
    <row r="2879" spans="1:10" x14ac:dyDescent="0.4">
      <c r="A2879">
        <v>2022</v>
      </c>
      <c r="B2879" s="35" t="s">
        <v>49</v>
      </c>
      <c r="C2879" s="35" t="s">
        <v>103</v>
      </c>
      <c r="D2879" s="35" t="s">
        <v>138</v>
      </c>
      <c r="E2879" s="35" t="s">
        <v>18</v>
      </c>
      <c r="F2879" s="35" t="s">
        <v>73</v>
      </c>
      <c r="G2879" s="35" t="s">
        <v>138</v>
      </c>
      <c r="H2879" t="b">
        <v>0</v>
      </c>
      <c r="I2879">
        <v>116</v>
      </c>
      <c r="J2879" s="35" t="s">
        <v>139</v>
      </c>
    </row>
    <row r="2880" spans="1:10" x14ac:dyDescent="0.4">
      <c r="A2880">
        <v>2022</v>
      </c>
      <c r="B2880" s="35" t="s">
        <v>49</v>
      </c>
      <c r="C2880" s="35" t="s">
        <v>103</v>
      </c>
      <c r="D2880" s="35" t="s">
        <v>138</v>
      </c>
      <c r="E2880" s="35" t="s">
        <v>19</v>
      </c>
      <c r="F2880" s="35" t="s">
        <v>74</v>
      </c>
      <c r="G2880" s="35" t="s">
        <v>138</v>
      </c>
      <c r="H2880" t="b">
        <v>0</v>
      </c>
      <c r="I2880">
        <v>9</v>
      </c>
      <c r="J2880" s="35" t="s">
        <v>139</v>
      </c>
    </row>
    <row r="2881" spans="1:10" x14ac:dyDescent="0.4">
      <c r="A2881">
        <v>2022</v>
      </c>
      <c r="B2881" s="35" t="s">
        <v>49</v>
      </c>
      <c r="C2881" s="35" t="s">
        <v>103</v>
      </c>
      <c r="D2881" s="35" t="s">
        <v>138</v>
      </c>
      <c r="E2881" s="35" t="s">
        <v>22</v>
      </c>
      <c r="F2881" s="35" t="s">
        <v>77</v>
      </c>
      <c r="G2881" s="35" t="s">
        <v>140</v>
      </c>
      <c r="H2881" t="b">
        <v>0</v>
      </c>
      <c r="I2881">
        <v>40</v>
      </c>
      <c r="J2881" s="35" t="s">
        <v>139</v>
      </c>
    </row>
    <row r="2882" spans="1:10" x14ac:dyDescent="0.4">
      <c r="A2882">
        <v>2022</v>
      </c>
      <c r="B2882" s="35" t="s">
        <v>49</v>
      </c>
      <c r="C2882" s="35" t="s">
        <v>103</v>
      </c>
      <c r="D2882" s="35" t="s">
        <v>138</v>
      </c>
      <c r="E2882" s="35" t="s">
        <v>21</v>
      </c>
      <c r="F2882" s="35" t="s">
        <v>76</v>
      </c>
      <c r="G2882" s="35" t="s">
        <v>138</v>
      </c>
      <c r="H2882" t="b">
        <v>0</v>
      </c>
      <c r="I2882">
        <v>608</v>
      </c>
      <c r="J2882" s="35" t="s">
        <v>139</v>
      </c>
    </row>
    <row r="2883" spans="1:10" x14ac:dyDescent="0.4">
      <c r="A2883">
        <v>2022</v>
      </c>
      <c r="B2883" s="35" t="s">
        <v>49</v>
      </c>
      <c r="C2883" s="35" t="s">
        <v>103</v>
      </c>
      <c r="D2883" s="35" t="s">
        <v>138</v>
      </c>
      <c r="E2883" s="35" t="s">
        <v>20</v>
      </c>
      <c r="F2883" s="35" t="s">
        <v>75</v>
      </c>
      <c r="G2883" s="35" t="s">
        <v>140</v>
      </c>
      <c r="H2883" t="b">
        <v>0</v>
      </c>
      <c r="I2883">
        <v>12</v>
      </c>
      <c r="J2883" s="35" t="s">
        <v>139</v>
      </c>
    </row>
    <row r="2884" spans="1:10" x14ac:dyDescent="0.4">
      <c r="A2884">
        <v>2022</v>
      </c>
      <c r="B2884" s="35" t="s">
        <v>49</v>
      </c>
      <c r="C2884" s="35" t="s">
        <v>103</v>
      </c>
      <c r="D2884" s="35" t="s">
        <v>138</v>
      </c>
      <c r="E2884" s="35" t="s">
        <v>23</v>
      </c>
      <c r="F2884" s="35" t="s">
        <v>78</v>
      </c>
      <c r="G2884" s="35" t="s">
        <v>144</v>
      </c>
      <c r="H2884" t="b">
        <v>0</v>
      </c>
      <c r="I2884">
        <v>32</v>
      </c>
      <c r="J2884" s="35" t="s">
        <v>139</v>
      </c>
    </row>
    <row r="2885" spans="1:10" x14ac:dyDescent="0.4">
      <c r="A2885">
        <v>2022</v>
      </c>
      <c r="B2885" s="35" t="s">
        <v>49</v>
      </c>
      <c r="C2885" s="35" t="s">
        <v>103</v>
      </c>
      <c r="D2885" s="35" t="s">
        <v>138</v>
      </c>
      <c r="E2885" s="35" t="s">
        <v>24</v>
      </c>
      <c r="F2885" s="35" t="s">
        <v>79</v>
      </c>
      <c r="G2885" s="35" t="s">
        <v>144</v>
      </c>
      <c r="H2885" t="b">
        <v>0</v>
      </c>
      <c r="I2885">
        <v>19</v>
      </c>
      <c r="J2885" s="35" t="s">
        <v>139</v>
      </c>
    </row>
    <row r="2886" spans="1:10" x14ac:dyDescent="0.4">
      <c r="A2886">
        <v>2022</v>
      </c>
      <c r="B2886" s="35" t="s">
        <v>49</v>
      </c>
      <c r="C2886" s="35" t="s">
        <v>103</v>
      </c>
      <c r="D2886" s="35" t="s">
        <v>138</v>
      </c>
      <c r="E2886" s="35" t="s">
        <v>26</v>
      </c>
      <c r="F2886" s="35" t="s">
        <v>81</v>
      </c>
      <c r="G2886" s="35" t="s">
        <v>144</v>
      </c>
      <c r="H2886" t="b">
        <v>0</v>
      </c>
      <c r="I2886">
        <v>6</v>
      </c>
      <c r="J2886" s="35" t="s">
        <v>139</v>
      </c>
    </row>
    <row r="2887" spans="1:10" x14ac:dyDescent="0.4">
      <c r="A2887">
        <v>2022</v>
      </c>
      <c r="B2887" s="35" t="s">
        <v>49</v>
      </c>
      <c r="C2887" s="35" t="s">
        <v>103</v>
      </c>
      <c r="D2887" s="35" t="s">
        <v>138</v>
      </c>
      <c r="E2887" s="35" t="s">
        <v>25</v>
      </c>
      <c r="F2887" s="35" t="s">
        <v>80</v>
      </c>
      <c r="G2887" s="35" t="s">
        <v>138</v>
      </c>
      <c r="H2887" t="b">
        <v>0</v>
      </c>
      <c r="I2887">
        <v>5</v>
      </c>
      <c r="J2887" s="35" t="s">
        <v>139</v>
      </c>
    </row>
    <row r="2888" spans="1:10" x14ac:dyDescent="0.4">
      <c r="A2888">
        <v>2022</v>
      </c>
      <c r="B2888" s="35" t="s">
        <v>49</v>
      </c>
      <c r="C2888" s="35" t="s">
        <v>103</v>
      </c>
      <c r="D2888" s="35" t="s">
        <v>138</v>
      </c>
      <c r="E2888" s="35" t="s">
        <v>27</v>
      </c>
      <c r="F2888" s="35" t="s">
        <v>82</v>
      </c>
      <c r="G2888" s="35" t="s">
        <v>136</v>
      </c>
      <c r="H2888" t="b">
        <v>0</v>
      </c>
      <c r="I2888">
        <v>1</v>
      </c>
      <c r="J2888" s="35" t="s">
        <v>139</v>
      </c>
    </row>
    <row r="2889" spans="1:10" x14ac:dyDescent="0.4">
      <c r="A2889">
        <v>2022</v>
      </c>
      <c r="B2889" s="35" t="s">
        <v>49</v>
      </c>
      <c r="C2889" s="35" t="s">
        <v>103</v>
      </c>
      <c r="D2889" s="35" t="s">
        <v>138</v>
      </c>
      <c r="E2889" s="35" t="s">
        <v>34</v>
      </c>
      <c r="F2889" s="35" t="s">
        <v>89</v>
      </c>
      <c r="G2889" s="35" t="s">
        <v>138</v>
      </c>
      <c r="H2889" t="b">
        <v>0</v>
      </c>
      <c r="I2889">
        <v>107</v>
      </c>
      <c r="J2889" s="35" t="s">
        <v>139</v>
      </c>
    </row>
    <row r="2890" spans="1:10" x14ac:dyDescent="0.4">
      <c r="A2890">
        <v>2022</v>
      </c>
      <c r="B2890" s="35" t="s">
        <v>49</v>
      </c>
      <c r="C2890" s="35" t="s">
        <v>103</v>
      </c>
      <c r="D2890" s="35" t="s">
        <v>138</v>
      </c>
      <c r="E2890" s="35" t="s">
        <v>30</v>
      </c>
      <c r="F2890" s="35" t="s">
        <v>85</v>
      </c>
      <c r="G2890" s="35" t="s">
        <v>140</v>
      </c>
      <c r="H2890" t="b">
        <v>0</v>
      </c>
      <c r="I2890">
        <v>5</v>
      </c>
      <c r="J2890" s="35" t="s">
        <v>139</v>
      </c>
    </row>
    <row r="2891" spans="1:10" x14ac:dyDescent="0.4">
      <c r="A2891">
        <v>2022</v>
      </c>
      <c r="B2891" s="35" t="s">
        <v>49</v>
      </c>
      <c r="C2891" s="35" t="s">
        <v>103</v>
      </c>
      <c r="D2891" s="35" t="s">
        <v>138</v>
      </c>
      <c r="E2891" s="35" t="s">
        <v>31</v>
      </c>
      <c r="F2891" s="35" t="s">
        <v>86</v>
      </c>
      <c r="G2891" s="35" t="s">
        <v>140</v>
      </c>
      <c r="H2891" t="b">
        <v>0</v>
      </c>
      <c r="I2891">
        <v>267</v>
      </c>
      <c r="J2891" s="35" t="s">
        <v>139</v>
      </c>
    </row>
    <row r="2892" spans="1:10" x14ac:dyDescent="0.4">
      <c r="A2892">
        <v>2022</v>
      </c>
      <c r="B2892" s="35" t="s">
        <v>49</v>
      </c>
      <c r="C2892" s="35" t="s">
        <v>103</v>
      </c>
      <c r="D2892" s="35" t="s">
        <v>138</v>
      </c>
      <c r="E2892" s="35" t="s">
        <v>32</v>
      </c>
      <c r="F2892" s="35" t="s">
        <v>87</v>
      </c>
      <c r="G2892" s="35" t="s">
        <v>136</v>
      </c>
      <c r="H2892" t="b">
        <v>0</v>
      </c>
      <c r="I2892">
        <v>5</v>
      </c>
      <c r="J2892" s="35" t="s">
        <v>139</v>
      </c>
    </row>
    <row r="2893" spans="1:10" x14ac:dyDescent="0.4">
      <c r="A2893">
        <v>2022</v>
      </c>
      <c r="B2893" s="35" t="s">
        <v>49</v>
      </c>
      <c r="C2893" s="35" t="s">
        <v>103</v>
      </c>
      <c r="D2893" s="35" t="s">
        <v>138</v>
      </c>
      <c r="E2893" s="35" t="s">
        <v>29</v>
      </c>
      <c r="F2893" s="35" t="s">
        <v>84</v>
      </c>
      <c r="G2893" s="35" t="s">
        <v>136</v>
      </c>
      <c r="H2893" t="b">
        <v>0</v>
      </c>
      <c r="I2893">
        <v>5</v>
      </c>
      <c r="J2893" s="35" t="s">
        <v>139</v>
      </c>
    </row>
    <row r="2894" spans="1:10" x14ac:dyDescent="0.4">
      <c r="A2894">
        <v>2022</v>
      </c>
      <c r="B2894" s="35" t="s">
        <v>49</v>
      </c>
      <c r="C2894" s="35" t="s">
        <v>103</v>
      </c>
      <c r="D2894" s="35" t="s">
        <v>138</v>
      </c>
      <c r="E2894" s="35" t="s">
        <v>33</v>
      </c>
      <c r="F2894" s="35" t="s">
        <v>88</v>
      </c>
      <c r="G2894" s="35" t="s">
        <v>140</v>
      </c>
      <c r="H2894" t="b">
        <v>0</v>
      </c>
      <c r="I2894">
        <v>172</v>
      </c>
      <c r="J2894" s="35" t="s">
        <v>139</v>
      </c>
    </row>
    <row r="2895" spans="1:10" x14ac:dyDescent="0.4">
      <c r="A2895">
        <v>2022</v>
      </c>
      <c r="B2895" s="35" t="s">
        <v>49</v>
      </c>
      <c r="C2895" s="35" t="s">
        <v>103</v>
      </c>
      <c r="D2895" s="35" t="s">
        <v>138</v>
      </c>
      <c r="E2895" s="35" t="s">
        <v>36</v>
      </c>
      <c r="F2895" s="35" t="s">
        <v>90</v>
      </c>
      <c r="G2895" s="35" t="s">
        <v>144</v>
      </c>
      <c r="H2895" t="b">
        <v>0</v>
      </c>
      <c r="I2895">
        <v>811</v>
      </c>
      <c r="J2895" s="35" t="s">
        <v>139</v>
      </c>
    </row>
    <row r="2896" spans="1:10" x14ac:dyDescent="0.4">
      <c r="A2896">
        <v>2022</v>
      </c>
      <c r="B2896" s="35" t="s">
        <v>49</v>
      </c>
      <c r="C2896" s="35" t="s">
        <v>103</v>
      </c>
      <c r="D2896" s="35" t="s">
        <v>138</v>
      </c>
      <c r="E2896" s="35" t="s">
        <v>37</v>
      </c>
      <c r="F2896" s="35" t="s">
        <v>91</v>
      </c>
      <c r="G2896" s="35" t="s">
        <v>138</v>
      </c>
      <c r="H2896" t="b">
        <v>0</v>
      </c>
      <c r="I2896">
        <v>4</v>
      </c>
      <c r="J2896" s="35" t="s">
        <v>139</v>
      </c>
    </row>
    <row r="2897" spans="1:10" x14ac:dyDescent="0.4">
      <c r="A2897">
        <v>2022</v>
      </c>
      <c r="B2897" s="35" t="s">
        <v>49</v>
      </c>
      <c r="C2897" s="35" t="s">
        <v>103</v>
      </c>
      <c r="D2897" s="35" t="s">
        <v>138</v>
      </c>
      <c r="E2897" s="35" t="s">
        <v>38</v>
      </c>
      <c r="F2897" s="35" t="s">
        <v>92</v>
      </c>
      <c r="G2897" s="35" t="s">
        <v>136</v>
      </c>
      <c r="H2897" t="b">
        <v>0</v>
      </c>
      <c r="I2897">
        <v>2</v>
      </c>
      <c r="J2897" s="35" t="s">
        <v>139</v>
      </c>
    </row>
    <row r="2898" spans="1:10" x14ac:dyDescent="0.4">
      <c r="A2898">
        <v>2022</v>
      </c>
      <c r="B2898" s="35" t="s">
        <v>49</v>
      </c>
      <c r="C2898" s="35" t="s">
        <v>103</v>
      </c>
      <c r="D2898" s="35" t="s">
        <v>138</v>
      </c>
      <c r="E2898" s="35" t="s">
        <v>39</v>
      </c>
      <c r="F2898" s="35" t="s">
        <v>93</v>
      </c>
      <c r="G2898" s="35" t="s">
        <v>140</v>
      </c>
      <c r="H2898" t="b">
        <v>0</v>
      </c>
      <c r="I2898">
        <v>1121</v>
      </c>
      <c r="J2898" s="35" t="s">
        <v>139</v>
      </c>
    </row>
    <row r="2899" spans="1:10" x14ac:dyDescent="0.4">
      <c r="A2899">
        <v>2022</v>
      </c>
      <c r="B2899" s="35" t="s">
        <v>49</v>
      </c>
      <c r="C2899" s="35" t="s">
        <v>103</v>
      </c>
      <c r="D2899" s="35" t="s">
        <v>138</v>
      </c>
      <c r="E2899" s="35" t="s">
        <v>40</v>
      </c>
      <c r="F2899" s="35" t="s">
        <v>94</v>
      </c>
      <c r="G2899" s="35" t="s">
        <v>140</v>
      </c>
      <c r="H2899" t="b">
        <v>0</v>
      </c>
      <c r="I2899">
        <v>2</v>
      </c>
      <c r="J2899" s="35" t="s">
        <v>139</v>
      </c>
    </row>
    <row r="2900" spans="1:10" x14ac:dyDescent="0.4">
      <c r="A2900">
        <v>2022</v>
      </c>
      <c r="B2900" s="35" t="s">
        <v>49</v>
      </c>
      <c r="C2900" s="35" t="s">
        <v>103</v>
      </c>
      <c r="D2900" s="35" t="s">
        <v>138</v>
      </c>
      <c r="E2900" s="35" t="s">
        <v>41</v>
      </c>
      <c r="F2900" s="35" t="s">
        <v>95</v>
      </c>
      <c r="G2900" s="35" t="s">
        <v>138</v>
      </c>
      <c r="H2900" t="b">
        <v>0</v>
      </c>
      <c r="I2900">
        <v>35</v>
      </c>
      <c r="J2900" s="35" t="s">
        <v>139</v>
      </c>
    </row>
    <row r="2901" spans="1:10" x14ac:dyDescent="0.4">
      <c r="A2901">
        <v>2022</v>
      </c>
      <c r="B2901" s="35" t="s">
        <v>49</v>
      </c>
      <c r="C2901" s="35" t="s">
        <v>103</v>
      </c>
      <c r="D2901" s="35" t="s">
        <v>138</v>
      </c>
      <c r="E2901" s="35" t="s">
        <v>42</v>
      </c>
      <c r="F2901" s="35" t="s">
        <v>96</v>
      </c>
      <c r="G2901" s="35" t="s">
        <v>136</v>
      </c>
      <c r="H2901" t="b">
        <v>0</v>
      </c>
      <c r="I2901">
        <v>1</v>
      </c>
      <c r="J2901" s="35" t="s">
        <v>139</v>
      </c>
    </row>
    <row r="2902" spans="1:10" x14ac:dyDescent="0.4">
      <c r="A2902">
        <v>2022</v>
      </c>
      <c r="B2902" s="35" t="s">
        <v>49</v>
      </c>
      <c r="C2902" s="35" t="s">
        <v>103</v>
      </c>
      <c r="D2902" s="35" t="s">
        <v>138</v>
      </c>
      <c r="E2902" s="35" t="s">
        <v>43</v>
      </c>
      <c r="F2902" s="35" t="s">
        <v>97</v>
      </c>
      <c r="G2902" s="35" t="s">
        <v>138</v>
      </c>
      <c r="H2902" t="b">
        <v>0</v>
      </c>
      <c r="I2902">
        <v>20</v>
      </c>
      <c r="J2902" s="35" t="s">
        <v>139</v>
      </c>
    </row>
    <row r="2903" spans="1:10" x14ac:dyDescent="0.4">
      <c r="A2903">
        <v>2022</v>
      </c>
      <c r="B2903" s="35" t="s">
        <v>49</v>
      </c>
      <c r="C2903" s="35" t="s">
        <v>103</v>
      </c>
      <c r="D2903" s="35" t="s">
        <v>138</v>
      </c>
      <c r="E2903" s="35" t="s">
        <v>44</v>
      </c>
      <c r="F2903" s="35" t="s">
        <v>98</v>
      </c>
      <c r="G2903" s="35" t="s">
        <v>138</v>
      </c>
      <c r="H2903" t="b">
        <v>0</v>
      </c>
      <c r="I2903">
        <v>64</v>
      </c>
      <c r="J2903" s="35" t="s">
        <v>139</v>
      </c>
    </row>
    <row r="2904" spans="1:10" x14ac:dyDescent="0.4">
      <c r="A2904">
        <v>2022</v>
      </c>
      <c r="B2904" s="35" t="s">
        <v>49</v>
      </c>
      <c r="C2904" s="35" t="s">
        <v>103</v>
      </c>
      <c r="D2904" s="35" t="s">
        <v>138</v>
      </c>
      <c r="E2904" s="35" t="s">
        <v>145</v>
      </c>
      <c r="F2904" s="35" t="s">
        <v>146</v>
      </c>
      <c r="G2904" s="35" t="s">
        <v>147</v>
      </c>
      <c r="H2904" t="b">
        <v>0</v>
      </c>
      <c r="I2904">
        <v>62</v>
      </c>
      <c r="J2904" s="35" t="s">
        <v>139</v>
      </c>
    </row>
    <row r="2905" spans="1:10" x14ac:dyDescent="0.4">
      <c r="A2905">
        <v>2022</v>
      </c>
      <c r="B2905" s="35" t="s">
        <v>49</v>
      </c>
      <c r="C2905" s="35" t="s">
        <v>103</v>
      </c>
      <c r="D2905" s="35" t="s">
        <v>138</v>
      </c>
      <c r="E2905" s="35" t="s">
        <v>45</v>
      </c>
      <c r="F2905" s="35" t="s">
        <v>99</v>
      </c>
      <c r="G2905" s="35" t="s">
        <v>136</v>
      </c>
      <c r="H2905" t="b">
        <v>0</v>
      </c>
      <c r="I2905">
        <v>4</v>
      </c>
      <c r="J2905" s="35" t="s">
        <v>139</v>
      </c>
    </row>
    <row r="2906" spans="1:10" x14ac:dyDescent="0.4">
      <c r="A2906">
        <v>2022</v>
      </c>
      <c r="B2906" s="35" t="s">
        <v>49</v>
      </c>
      <c r="C2906" s="35" t="s">
        <v>103</v>
      </c>
      <c r="D2906" s="35" t="s">
        <v>138</v>
      </c>
      <c r="E2906" s="35" t="s">
        <v>47</v>
      </c>
      <c r="F2906" s="35" t="s">
        <v>101</v>
      </c>
      <c r="G2906" s="35" t="s">
        <v>138</v>
      </c>
      <c r="H2906" t="b">
        <v>0</v>
      </c>
      <c r="I2906">
        <v>551</v>
      </c>
      <c r="J2906" s="35" t="s">
        <v>139</v>
      </c>
    </row>
    <row r="2907" spans="1:10" x14ac:dyDescent="0.4">
      <c r="A2907">
        <v>2022</v>
      </c>
      <c r="B2907" s="35" t="s">
        <v>49</v>
      </c>
      <c r="C2907" s="35" t="s">
        <v>103</v>
      </c>
      <c r="D2907" s="35" t="s">
        <v>138</v>
      </c>
      <c r="E2907" s="35" t="s">
        <v>149</v>
      </c>
      <c r="F2907" s="35" t="s">
        <v>110</v>
      </c>
      <c r="G2907" s="35" t="s">
        <v>143</v>
      </c>
      <c r="H2907" t="b">
        <v>0</v>
      </c>
      <c r="I2907">
        <v>24</v>
      </c>
      <c r="J2907" s="35" t="s">
        <v>139</v>
      </c>
    </row>
    <row r="2908" spans="1:10" x14ac:dyDescent="0.4">
      <c r="A2908">
        <v>2022</v>
      </c>
      <c r="B2908" s="35" t="s">
        <v>49</v>
      </c>
      <c r="C2908" s="35" t="s">
        <v>103</v>
      </c>
      <c r="D2908" s="35" t="s">
        <v>138</v>
      </c>
      <c r="E2908" s="35" t="s">
        <v>46</v>
      </c>
      <c r="F2908" s="35" t="s">
        <v>100</v>
      </c>
      <c r="G2908" s="35" t="s">
        <v>140</v>
      </c>
      <c r="H2908" t="b">
        <v>0</v>
      </c>
      <c r="I2908">
        <v>7</v>
      </c>
      <c r="J2908" s="35" t="s">
        <v>139</v>
      </c>
    </row>
    <row r="2909" spans="1:10" x14ac:dyDescent="0.4">
      <c r="A2909">
        <v>2022</v>
      </c>
      <c r="B2909" s="35" t="s">
        <v>49</v>
      </c>
      <c r="C2909" s="35" t="s">
        <v>103</v>
      </c>
      <c r="D2909" s="35" t="s">
        <v>138</v>
      </c>
      <c r="E2909" s="35" t="s">
        <v>48</v>
      </c>
      <c r="F2909" s="35" t="s">
        <v>102</v>
      </c>
      <c r="G2909" s="35" t="s">
        <v>136</v>
      </c>
      <c r="H2909" t="b">
        <v>0</v>
      </c>
      <c r="I2909">
        <v>12</v>
      </c>
      <c r="J2909" s="35" t="s">
        <v>139</v>
      </c>
    </row>
    <row r="2910" spans="1:10" x14ac:dyDescent="0.4">
      <c r="A2910">
        <v>2022</v>
      </c>
      <c r="B2910" s="35" t="s">
        <v>49</v>
      </c>
      <c r="C2910" s="35" t="s">
        <v>103</v>
      </c>
      <c r="D2910" s="35" t="s">
        <v>138</v>
      </c>
      <c r="E2910" s="35" t="s">
        <v>50</v>
      </c>
      <c r="F2910" s="35" t="s">
        <v>104</v>
      </c>
      <c r="G2910" s="35" t="s">
        <v>144</v>
      </c>
      <c r="H2910" t="b">
        <v>0</v>
      </c>
      <c r="I2910">
        <v>8</v>
      </c>
      <c r="J2910" s="35" t="s">
        <v>139</v>
      </c>
    </row>
    <row r="2911" spans="1:10" x14ac:dyDescent="0.4">
      <c r="A2911">
        <v>2022</v>
      </c>
      <c r="B2911" s="35" t="s">
        <v>49</v>
      </c>
      <c r="C2911" s="35" t="s">
        <v>103</v>
      </c>
      <c r="D2911" s="35" t="s">
        <v>138</v>
      </c>
      <c r="E2911" s="35" t="s">
        <v>49</v>
      </c>
      <c r="F2911" s="35" t="s">
        <v>103</v>
      </c>
      <c r="G2911" s="35" t="s">
        <v>138</v>
      </c>
      <c r="H2911" t="b">
        <v>0</v>
      </c>
      <c r="I2911">
        <v>8897</v>
      </c>
      <c r="J2911" s="35" t="s">
        <v>137</v>
      </c>
    </row>
    <row r="2912" spans="1:10" x14ac:dyDescent="0.4">
      <c r="A2912">
        <v>2022</v>
      </c>
      <c r="B2912" s="35" t="s">
        <v>49</v>
      </c>
      <c r="C2912" s="35" t="s">
        <v>103</v>
      </c>
      <c r="D2912" s="35" t="s">
        <v>138</v>
      </c>
      <c r="E2912" s="35" t="s">
        <v>51</v>
      </c>
      <c r="F2912" s="35" t="s">
        <v>105</v>
      </c>
      <c r="G2912" s="35" t="s">
        <v>136</v>
      </c>
      <c r="H2912" t="b">
        <v>0</v>
      </c>
      <c r="I2912">
        <v>2</v>
      </c>
      <c r="J2912" s="35" t="s">
        <v>139</v>
      </c>
    </row>
    <row r="2913" spans="1:10" x14ac:dyDescent="0.4">
      <c r="A2913">
        <v>2022</v>
      </c>
      <c r="B2913" s="35" t="s">
        <v>51</v>
      </c>
      <c r="C2913" s="35" t="s">
        <v>105</v>
      </c>
      <c r="D2913" s="35" t="s">
        <v>136</v>
      </c>
      <c r="E2913" s="35" t="s">
        <v>161</v>
      </c>
      <c r="F2913" s="35" t="s">
        <v>162</v>
      </c>
      <c r="G2913" s="35" t="s">
        <v>161</v>
      </c>
      <c r="H2913" t="b">
        <v>0</v>
      </c>
      <c r="I2913">
        <v>4378</v>
      </c>
      <c r="J2913" s="35" t="s">
        <v>139</v>
      </c>
    </row>
    <row r="2914" spans="1:10" x14ac:dyDescent="0.4">
      <c r="A2914">
        <v>2022</v>
      </c>
      <c r="B2914" s="35" t="s">
        <v>51</v>
      </c>
      <c r="C2914" s="35" t="s">
        <v>105</v>
      </c>
      <c r="D2914" s="35" t="s">
        <v>136</v>
      </c>
      <c r="E2914" s="35" t="s">
        <v>2</v>
      </c>
      <c r="F2914" s="35" t="s">
        <v>57</v>
      </c>
      <c r="G2914" s="35" t="s">
        <v>136</v>
      </c>
      <c r="H2914" t="b">
        <v>0</v>
      </c>
      <c r="I2914">
        <v>10</v>
      </c>
      <c r="J2914" s="35" t="s">
        <v>139</v>
      </c>
    </row>
    <row r="2915" spans="1:10" x14ac:dyDescent="0.4">
      <c r="A2915">
        <v>2022</v>
      </c>
      <c r="B2915" s="35" t="s">
        <v>51</v>
      </c>
      <c r="C2915" s="35" t="s">
        <v>105</v>
      </c>
      <c r="D2915" s="35" t="s">
        <v>136</v>
      </c>
      <c r="E2915" s="35" t="s">
        <v>1</v>
      </c>
      <c r="F2915" s="35" t="s">
        <v>56</v>
      </c>
      <c r="G2915" s="35" t="s">
        <v>138</v>
      </c>
      <c r="H2915" t="b">
        <v>0</v>
      </c>
      <c r="I2915">
        <v>2</v>
      </c>
      <c r="J2915" s="35" t="s">
        <v>139</v>
      </c>
    </row>
    <row r="2916" spans="1:10" x14ac:dyDescent="0.4">
      <c r="A2916">
        <v>2022</v>
      </c>
      <c r="B2916" s="35" t="s">
        <v>51</v>
      </c>
      <c r="C2916" s="35" t="s">
        <v>105</v>
      </c>
      <c r="D2916" s="35" t="s">
        <v>136</v>
      </c>
      <c r="E2916" s="35" t="s">
        <v>4</v>
      </c>
      <c r="F2916" s="35" t="s">
        <v>59</v>
      </c>
      <c r="G2916" s="35" t="s">
        <v>138</v>
      </c>
      <c r="H2916" t="b">
        <v>0</v>
      </c>
      <c r="I2916">
        <v>2</v>
      </c>
      <c r="J2916" s="35" t="s">
        <v>139</v>
      </c>
    </row>
    <row r="2917" spans="1:10" x14ac:dyDescent="0.4">
      <c r="A2917">
        <v>2022</v>
      </c>
      <c r="B2917" s="35" t="s">
        <v>51</v>
      </c>
      <c r="C2917" s="35" t="s">
        <v>105</v>
      </c>
      <c r="D2917" s="35" t="s">
        <v>136</v>
      </c>
      <c r="E2917" s="35" t="s">
        <v>3</v>
      </c>
      <c r="F2917" s="35" t="s">
        <v>58</v>
      </c>
      <c r="G2917" s="35" t="s">
        <v>136</v>
      </c>
      <c r="H2917" t="b">
        <v>0</v>
      </c>
      <c r="I2917">
        <v>15</v>
      </c>
      <c r="J2917" s="35" t="s">
        <v>139</v>
      </c>
    </row>
    <row r="2918" spans="1:10" x14ac:dyDescent="0.4">
      <c r="A2918">
        <v>2022</v>
      </c>
      <c r="B2918" s="35" t="s">
        <v>51</v>
      </c>
      <c r="C2918" s="35" t="s">
        <v>105</v>
      </c>
      <c r="D2918" s="35" t="s">
        <v>136</v>
      </c>
      <c r="E2918" s="35" t="s">
        <v>5</v>
      </c>
      <c r="F2918" s="35" t="s">
        <v>60</v>
      </c>
      <c r="G2918" s="35" t="s">
        <v>136</v>
      </c>
      <c r="H2918" t="b">
        <v>0</v>
      </c>
      <c r="I2918">
        <v>68</v>
      </c>
      <c r="J2918" s="35" t="s">
        <v>139</v>
      </c>
    </row>
    <row r="2919" spans="1:10" x14ac:dyDescent="0.4">
      <c r="A2919">
        <v>2022</v>
      </c>
      <c r="B2919" s="35" t="s">
        <v>51</v>
      </c>
      <c r="C2919" s="35" t="s">
        <v>105</v>
      </c>
      <c r="D2919" s="35" t="s">
        <v>136</v>
      </c>
      <c r="E2919" s="35" t="s">
        <v>6</v>
      </c>
      <c r="F2919" s="35" t="s">
        <v>61</v>
      </c>
      <c r="G2919" s="35" t="s">
        <v>136</v>
      </c>
      <c r="H2919" t="b">
        <v>0</v>
      </c>
      <c r="I2919">
        <v>416</v>
      </c>
      <c r="J2919" s="35" t="s">
        <v>139</v>
      </c>
    </row>
    <row r="2920" spans="1:10" x14ac:dyDescent="0.4">
      <c r="A2920">
        <v>2022</v>
      </c>
      <c r="B2920" s="35" t="s">
        <v>51</v>
      </c>
      <c r="C2920" s="35" t="s">
        <v>105</v>
      </c>
      <c r="D2920" s="35" t="s">
        <v>136</v>
      </c>
      <c r="E2920" s="35" t="s">
        <v>8</v>
      </c>
      <c r="F2920" s="35" t="s">
        <v>63</v>
      </c>
      <c r="G2920" s="35" t="s">
        <v>138</v>
      </c>
      <c r="H2920" t="b">
        <v>0</v>
      </c>
      <c r="I2920">
        <v>1</v>
      </c>
      <c r="J2920" s="35" t="s">
        <v>139</v>
      </c>
    </row>
    <row r="2921" spans="1:10" x14ac:dyDescent="0.4">
      <c r="A2921">
        <v>2022</v>
      </c>
      <c r="B2921" s="35" t="s">
        <v>51</v>
      </c>
      <c r="C2921" s="35" t="s">
        <v>105</v>
      </c>
      <c r="D2921" s="35" t="s">
        <v>136</v>
      </c>
      <c r="E2921" s="35" t="s">
        <v>141</v>
      </c>
      <c r="F2921" s="35" t="s">
        <v>142</v>
      </c>
      <c r="G2921" s="35" t="s">
        <v>143</v>
      </c>
      <c r="H2921" t="b">
        <v>0</v>
      </c>
      <c r="I2921">
        <v>122</v>
      </c>
      <c r="J2921" s="35" t="s">
        <v>139</v>
      </c>
    </row>
    <row r="2922" spans="1:10" x14ac:dyDescent="0.4">
      <c r="A2922">
        <v>2022</v>
      </c>
      <c r="B2922" s="35" t="s">
        <v>51</v>
      </c>
      <c r="C2922" s="35" t="s">
        <v>105</v>
      </c>
      <c r="D2922" s="35" t="s">
        <v>136</v>
      </c>
      <c r="E2922" s="35" t="s">
        <v>10</v>
      </c>
      <c r="F2922" s="35" t="s">
        <v>65</v>
      </c>
      <c r="G2922" s="35" t="s">
        <v>138</v>
      </c>
      <c r="H2922" t="b">
        <v>0</v>
      </c>
      <c r="I2922">
        <v>7</v>
      </c>
      <c r="J2922" s="35" t="s">
        <v>139</v>
      </c>
    </row>
    <row r="2923" spans="1:10" x14ac:dyDescent="0.4">
      <c r="A2923">
        <v>2022</v>
      </c>
      <c r="B2923" s="35" t="s">
        <v>51</v>
      </c>
      <c r="C2923" s="35" t="s">
        <v>105</v>
      </c>
      <c r="D2923" s="35" t="s">
        <v>136</v>
      </c>
      <c r="E2923" s="35" t="s">
        <v>11</v>
      </c>
      <c r="F2923" s="35" t="s">
        <v>66</v>
      </c>
      <c r="G2923" s="35" t="s">
        <v>138</v>
      </c>
      <c r="H2923" t="b">
        <v>0</v>
      </c>
      <c r="I2923">
        <v>8</v>
      </c>
      <c r="J2923" s="35" t="s">
        <v>139</v>
      </c>
    </row>
    <row r="2924" spans="1:10" x14ac:dyDescent="0.4">
      <c r="A2924">
        <v>2022</v>
      </c>
      <c r="B2924" s="35" t="s">
        <v>51</v>
      </c>
      <c r="C2924" s="35" t="s">
        <v>105</v>
      </c>
      <c r="D2924" s="35" t="s">
        <v>136</v>
      </c>
      <c r="E2924" s="35" t="s">
        <v>12</v>
      </c>
      <c r="F2924" s="35" t="s">
        <v>67</v>
      </c>
      <c r="G2924" s="35" t="s">
        <v>136</v>
      </c>
      <c r="H2924" t="b">
        <v>0</v>
      </c>
      <c r="I2924">
        <v>5</v>
      </c>
      <c r="J2924" s="35" t="s">
        <v>139</v>
      </c>
    </row>
    <row r="2925" spans="1:10" x14ac:dyDescent="0.4">
      <c r="A2925">
        <v>2022</v>
      </c>
      <c r="B2925" s="35" t="s">
        <v>51</v>
      </c>
      <c r="C2925" s="35" t="s">
        <v>105</v>
      </c>
      <c r="D2925" s="35" t="s">
        <v>136</v>
      </c>
      <c r="E2925" s="35" t="s">
        <v>16</v>
      </c>
      <c r="F2925" s="35" t="s">
        <v>71</v>
      </c>
      <c r="G2925" s="35" t="s">
        <v>144</v>
      </c>
      <c r="H2925" t="b">
        <v>0</v>
      </c>
      <c r="I2925">
        <v>11</v>
      </c>
      <c r="J2925" s="35" t="s">
        <v>139</v>
      </c>
    </row>
    <row r="2926" spans="1:10" x14ac:dyDescent="0.4">
      <c r="A2926">
        <v>2022</v>
      </c>
      <c r="B2926" s="35" t="s">
        <v>51</v>
      </c>
      <c r="C2926" s="35" t="s">
        <v>105</v>
      </c>
      <c r="D2926" s="35" t="s">
        <v>136</v>
      </c>
      <c r="E2926" s="35" t="s">
        <v>13</v>
      </c>
      <c r="F2926" s="35" t="s">
        <v>68</v>
      </c>
      <c r="G2926" s="35" t="s">
        <v>136</v>
      </c>
      <c r="H2926" t="b">
        <v>0</v>
      </c>
      <c r="I2926">
        <v>39</v>
      </c>
      <c r="J2926" s="35" t="s">
        <v>139</v>
      </c>
    </row>
    <row r="2927" spans="1:10" x14ac:dyDescent="0.4">
      <c r="A2927">
        <v>2022</v>
      </c>
      <c r="B2927" s="35" t="s">
        <v>51</v>
      </c>
      <c r="C2927" s="35" t="s">
        <v>105</v>
      </c>
      <c r="D2927" s="35" t="s">
        <v>136</v>
      </c>
      <c r="E2927" s="35" t="s">
        <v>14</v>
      </c>
      <c r="F2927" s="35" t="s">
        <v>69</v>
      </c>
      <c r="G2927" s="35" t="s">
        <v>144</v>
      </c>
      <c r="H2927" t="b">
        <v>0</v>
      </c>
      <c r="I2927">
        <v>19</v>
      </c>
      <c r="J2927" s="35" t="s">
        <v>139</v>
      </c>
    </row>
    <row r="2928" spans="1:10" x14ac:dyDescent="0.4">
      <c r="A2928">
        <v>2022</v>
      </c>
      <c r="B2928" s="35" t="s">
        <v>51</v>
      </c>
      <c r="C2928" s="35" t="s">
        <v>105</v>
      </c>
      <c r="D2928" s="35" t="s">
        <v>136</v>
      </c>
      <c r="E2928" s="35" t="s">
        <v>15</v>
      </c>
      <c r="F2928" s="35" t="s">
        <v>70</v>
      </c>
      <c r="G2928" s="35" t="s">
        <v>144</v>
      </c>
      <c r="H2928" t="b">
        <v>0</v>
      </c>
      <c r="I2928">
        <v>12</v>
      </c>
      <c r="J2928" s="35" t="s">
        <v>139</v>
      </c>
    </row>
    <row r="2929" spans="1:10" x14ac:dyDescent="0.4">
      <c r="A2929">
        <v>2022</v>
      </c>
      <c r="B2929" s="35" t="s">
        <v>51</v>
      </c>
      <c r="C2929" s="35" t="s">
        <v>105</v>
      </c>
      <c r="D2929" s="35" t="s">
        <v>136</v>
      </c>
      <c r="E2929" s="35" t="s">
        <v>17</v>
      </c>
      <c r="F2929" s="35" t="s">
        <v>72</v>
      </c>
      <c r="G2929" s="35" t="s">
        <v>144</v>
      </c>
      <c r="H2929" t="b">
        <v>0</v>
      </c>
      <c r="I2929">
        <v>7</v>
      </c>
      <c r="J2929" s="35" t="s">
        <v>139</v>
      </c>
    </row>
    <row r="2930" spans="1:10" x14ac:dyDescent="0.4">
      <c r="A2930">
        <v>2022</v>
      </c>
      <c r="B2930" s="35" t="s">
        <v>51</v>
      </c>
      <c r="C2930" s="35" t="s">
        <v>105</v>
      </c>
      <c r="D2930" s="35" t="s">
        <v>136</v>
      </c>
      <c r="E2930" s="35" t="s">
        <v>18</v>
      </c>
      <c r="F2930" s="35" t="s">
        <v>73</v>
      </c>
      <c r="G2930" s="35" t="s">
        <v>138</v>
      </c>
      <c r="H2930" t="b">
        <v>0</v>
      </c>
      <c r="I2930">
        <v>1</v>
      </c>
      <c r="J2930" s="35" t="s">
        <v>139</v>
      </c>
    </row>
    <row r="2931" spans="1:10" x14ac:dyDescent="0.4">
      <c r="A2931">
        <v>2022</v>
      </c>
      <c r="B2931" s="35" t="s">
        <v>51</v>
      </c>
      <c r="C2931" s="35" t="s">
        <v>105</v>
      </c>
      <c r="D2931" s="35" t="s">
        <v>136</v>
      </c>
      <c r="E2931" s="35" t="s">
        <v>19</v>
      </c>
      <c r="F2931" s="35" t="s">
        <v>74</v>
      </c>
      <c r="G2931" s="35" t="s">
        <v>138</v>
      </c>
      <c r="H2931" t="b">
        <v>0</v>
      </c>
      <c r="I2931">
        <v>3</v>
      </c>
      <c r="J2931" s="35" t="s">
        <v>139</v>
      </c>
    </row>
    <row r="2932" spans="1:10" x14ac:dyDescent="0.4">
      <c r="A2932">
        <v>2022</v>
      </c>
      <c r="B2932" s="35" t="s">
        <v>51</v>
      </c>
      <c r="C2932" s="35" t="s">
        <v>105</v>
      </c>
      <c r="D2932" s="35" t="s">
        <v>136</v>
      </c>
      <c r="E2932" s="35" t="s">
        <v>22</v>
      </c>
      <c r="F2932" s="35" t="s">
        <v>77</v>
      </c>
      <c r="G2932" s="35" t="s">
        <v>140</v>
      </c>
      <c r="H2932" t="b">
        <v>0</v>
      </c>
      <c r="I2932">
        <v>5</v>
      </c>
      <c r="J2932" s="35" t="s">
        <v>139</v>
      </c>
    </row>
    <row r="2933" spans="1:10" x14ac:dyDescent="0.4">
      <c r="A2933">
        <v>2022</v>
      </c>
      <c r="B2933" s="35" t="s">
        <v>51</v>
      </c>
      <c r="C2933" s="35" t="s">
        <v>105</v>
      </c>
      <c r="D2933" s="35" t="s">
        <v>136</v>
      </c>
      <c r="E2933" s="35" t="s">
        <v>21</v>
      </c>
      <c r="F2933" s="35" t="s">
        <v>76</v>
      </c>
      <c r="G2933" s="35" t="s">
        <v>138</v>
      </c>
      <c r="H2933" t="b">
        <v>0</v>
      </c>
      <c r="I2933">
        <v>10</v>
      </c>
      <c r="J2933" s="35" t="s">
        <v>139</v>
      </c>
    </row>
    <row r="2934" spans="1:10" x14ac:dyDescent="0.4">
      <c r="A2934">
        <v>2022</v>
      </c>
      <c r="B2934" s="35" t="s">
        <v>51</v>
      </c>
      <c r="C2934" s="35" t="s">
        <v>105</v>
      </c>
      <c r="D2934" s="35" t="s">
        <v>136</v>
      </c>
      <c r="E2934" s="35" t="s">
        <v>20</v>
      </c>
      <c r="F2934" s="35" t="s">
        <v>75</v>
      </c>
      <c r="G2934" s="35" t="s">
        <v>140</v>
      </c>
      <c r="H2934" t="b">
        <v>0</v>
      </c>
      <c r="I2934">
        <v>1</v>
      </c>
      <c r="J2934" s="35" t="s">
        <v>139</v>
      </c>
    </row>
    <row r="2935" spans="1:10" x14ac:dyDescent="0.4">
      <c r="A2935">
        <v>2022</v>
      </c>
      <c r="B2935" s="35" t="s">
        <v>51</v>
      </c>
      <c r="C2935" s="35" t="s">
        <v>105</v>
      </c>
      <c r="D2935" s="35" t="s">
        <v>136</v>
      </c>
      <c r="E2935" s="35" t="s">
        <v>23</v>
      </c>
      <c r="F2935" s="35" t="s">
        <v>78</v>
      </c>
      <c r="G2935" s="35" t="s">
        <v>144</v>
      </c>
      <c r="H2935" t="b">
        <v>0</v>
      </c>
      <c r="I2935">
        <v>16</v>
      </c>
      <c r="J2935" s="35" t="s">
        <v>139</v>
      </c>
    </row>
    <row r="2936" spans="1:10" x14ac:dyDescent="0.4">
      <c r="A2936">
        <v>2022</v>
      </c>
      <c r="B2936" s="35" t="s">
        <v>51</v>
      </c>
      <c r="C2936" s="35" t="s">
        <v>105</v>
      </c>
      <c r="D2936" s="35" t="s">
        <v>136</v>
      </c>
      <c r="E2936" s="35" t="s">
        <v>24</v>
      </c>
      <c r="F2936" s="35" t="s">
        <v>79</v>
      </c>
      <c r="G2936" s="35" t="s">
        <v>144</v>
      </c>
      <c r="H2936" t="b">
        <v>0</v>
      </c>
      <c r="I2936">
        <v>21</v>
      </c>
      <c r="J2936" s="35" t="s">
        <v>139</v>
      </c>
    </row>
    <row r="2937" spans="1:10" x14ac:dyDescent="0.4">
      <c r="A2937">
        <v>2022</v>
      </c>
      <c r="B2937" s="35" t="s">
        <v>51</v>
      </c>
      <c r="C2937" s="35" t="s">
        <v>105</v>
      </c>
      <c r="D2937" s="35" t="s">
        <v>136</v>
      </c>
      <c r="E2937" s="35" t="s">
        <v>26</v>
      </c>
      <c r="F2937" s="35" t="s">
        <v>81</v>
      </c>
      <c r="G2937" s="35" t="s">
        <v>144</v>
      </c>
      <c r="H2937" t="b">
        <v>0</v>
      </c>
      <c r="I2937">
        <v>2</v>
      </c>
      <c r="J2937" s="35" t="s">
        <v>139</v>
      </c>
    </row>
    <row r="2938" spans="1:10" x14ac:dyDescent="0.4">
      <c r="A2938">
        <v>2022</v>
      </c>
      <c r="B2938" s="35" t="s">
        <v>51</v>
      </c>
      <c r="C2938" s="35" t="s">
        <v>105</v>
      </c>
      <c r="D2938" s="35" t="s">
        <v>136</v>
      </c>
      <c r="E2938" s="35" t="s">
        <v>25</v>
      </c>
      <c r="F2938" s="35" t="s">
        <v>80</v>
      </c>
      <c r="G2938" s="35" t="s">
        <v>138</v>
      </c>
      <c r="H2938" t="b">
        <v>0</v>
      </c>
      <c r="I2938">
        <v>1</v>
      </c>
      <c r="J2938" s="35" t="s">
        <v>139</v>
      </c>
    </row>
    <row r="2939" spans="1:10" x14ac:dyDescent="0.4">
      <c r="A2939">
        <v>2022</v>
      </c>
      <c r="B2939" s="35" t="s">
        <v>51</v>
      </c>
      <c r="C2939" s="35" t="s">
        <v>105</v>
      </c>
      <c r="D2939" s="35" t="s">
        <v>136</v>
      </c>
      <c r="E2939" s="35" t="s">
        <v>27</v>
      </c>
      <c r="F2939" s="35" t="s">
        <v>82</v>
      </c>
      <c r="G2939" s="35" t="s">
        <v>136</v>
      </c>
      <c r="H2939" t="b">
        <v>0</v>
      </c>
      <c r="I2939">
        <v>87</v>
      </c>
      <c r="J2939" s="35" t="s">
        <v>139</v>
      </c>
    </row>
    <row r="2940" spans="1:10" x14ac:dyDescent="0.4">
      <c r="A2940">
        <v>2022</v>
      </c>
      <c r="B2940" s="35" t="s">
        <v>51</v>
      </c>
      <c r="C2940" s="35" t="s">
        <v>105</v>
      </c>
      <c r="D2940" s="35" t="s">
        <v>136</v>
      </c>
      <c r="E2940" s="35" t="s">
        <v>34</v>
      </c>
      <c r="F2940" s="35" t="s">
        <v>89</v>
      </c>
      <c r="G2940" s="35" t="s">
        <v>138</v>
      </c>
      <c r="H2940" t="b">
        <v>0</v>
      </c>
      <c r="I2940">
        <v>7</v>
      </c>
      <c r="J2940" s="35" t="s">
        <v>139</v>
      </c>
    </row>
    <row r="2941" spans="1:10" x14ac:dyDescent="0.4">
      <c r="A2941">
        <v>2022</v>
      </c>
      <c r="B2941" s="35" t="s">
        <v>51</v>
      </c>
      <c r="C2941" s="35" t="s">
        <v>105</v>
      </c>
      <c r="D2941" s="35" t="s">
        <v>136</v>
      </c>
      <c r="E2941" s="35" t="s">
        <v>35</v>
      </c>
      <c r="F2941" s="35" t="s">
        <v>111</v>
      </c>
      <c r="G2941" s="35" t="s">
        <v>136</v>
      </c>
      <c r="H2941" t="b">
        <v>0</v>
      </c>
      <c r="I2941">
        <v>6</v>
      </c>
      <c r="J2941" s="35" t="s">
        <v>139</v>
      </c>
    </row>
    <row r="2942" spans="1:10" x14ac:dyDescent="0.4">
      <c r="A2942">
        <v>2022</v>
      </c>
      <c r="B2942" s="35" t="s">
        <v>51</v>
      </c>
      <c r="C2942" s="35" t="s">
        <v>105</v>
      </c>
      <c r="D2942" s="35" t="s">
        <v>136</v>
      </c>
      <c r="E2942" s="35" t="s">
        <v>28</v>
      </c>
      <c r="F2942" s="35" t="s">
        <v>83</v>
      </c>
      <c r="G2942" s="35" t="s">
        <v>144</v>
      </c>
      <c r="H2942" t="b">
        <v>0</v>
      </c>
      <c r="I2942">
        <v>100</v>
      </c>
      <c r="J2942" s="35" t="s">
        <v>139</v>
      </c>
    </row>
    <row r="2943" spans="1:10" x14ac:dyDescent="0.4">
      <c r="A2943">
        <v>2022</v>
      </c>
      <c r="B2943" s="35" t="s">
        <v>51</v>
      </c>
      <c r="C2943" s="35" t="s">
        <v>105</v>
      </c>
      <c r="D2943" s="35" t="s">
        <v>136</v>
      </c>
      <c r="E2943" s="35" t="s">
        <v>30</v>
      </c>
      <c r="F2943" s="35" t="s">
        <v>85</v>
      </c>
      <c r="G2943" s="35" t="s">
        <v>140</v>
      </c>
      <c r="H2943" t="b">
        <v>0</v>
      </c>
      <c r="I2943">
        <v>6</v>
      </c>
      <c r="J2943" s="35" t="s">
        <v>139</v>
      </c>
    </row>
    <row r="2944" spans="1:10" x14ac:dyDescent="0.4">
      <c r="A2944">
        <v>2022</v>
      </c>
      <c r="B2944" s="35" t="s">
        <v>51</v>
      </c>
      <c r="C2944" s="35" t="s">
        <v>105</v>
      </c>
      <c r="D2944" s="35" t="s">
        <v>136</v>
      </c>
      <c r="E2944" s="35" t="s">
        <v>31</v>
      </c>
      <c r="F2944" s="35" t="s">
        <v>86</v>
      </c>
      <c r="G2944" s="35" t="s">
        <v>140</v>
      </c>
      <c r="H2944" t="b">
        <v>0</v>
      </c>
      <c r="I2944">
        <v>6</v>
      </c>
      <c r="J2944" s="35" t="s">
        <v>139</v>
      </c>
    </row>
    <row r="2945" spans="1:10" x14ac:dyDescent="0.4">
      <c r="A2945">
        <v>2022</v>
      </c>
      <c r="B2945" s="35" t="s">
        <v>51</v>
      </c>
      <c r="C2945" s="35" t="s">
        <v>105</v>
      </c>
      <c r="D2945" s="35" t="s">
        <v>136</v>
      </c>
      <c r="E2945" s="35" t="s">
        <v>32</v>
      </c>
      <c r="F2945" s="35" t="s">
        <v>87</v>
      </c>
      <c r="G2945" s="35" t="s">
        <v>136</v>
      </c>
      <c r="H2945" t="b">
        <v>0</v>
      </c>
      <c r="I2945">
        <v>5</v>
      </c>
      <c r="J2945" s="35" t="s">
        <v>139</v>
      </c>
    </row>
    <row r="2946" spans="1:10" x14ac:dyDescent="0.4">
      <c r="A2946">
        <v>2022</v>
      </c>
      <c r="B2946" s="35" t="s">
        <v>51</v>
      </c>
      <c r="C2946" s="35" t="s">
        <v>105</v>
      </c>
      <c r="D2946" s="35" t="s">
        <v>136</v>
      </c>
      <c r="E2946" s="35" t="s">
        <v>29</v>
      </c>
      <c r="F2946" s="35" t="s">
        <v>84</v>
      </c>
      <c r="G2946" s="35" t="s">
        <v>136</v>
      </c>
      <c r="H2946" t="b">
        <v>0</v>
      </c>
      <c r="I2946">
        <v>8</v>
      </c>
      <c r="J2946" s="35" t="s">
        <v>139</v>
      </c>
    </row>
    <row r="2947" spans="1:10" x14ac:dyDescent="0.4">
      <c r="A2947">
        <v>2022</v>
      </c>
      <c r="B2947" s="35" t="s">
        <v>51</v>
      </c>
      <c r="C2947" s="35" t="s">
        <v>105</v>
      </c>
      <c r="D2947" s="35" t="s">
        <v>136</v>
      </c>
      <c r="E2947" s="35" t="s">
        <v>33</v>
      </c>
      <c r="F2947" s="35" t="s">
        <v>88</v>
      </c>
      <c r="G2947" s="35" t="s">
        <v>140</v>
      </c>
      <c r="H2947" t="b">
        <v>0</v>
      </c>
      <c r="I2947">
        <v>13</v>
      </c>
      <c r="J2947" s="35" t="s">
        <v>139</v>
      </c>
    </row>
    <row r="2948" spans="1:10" x14ac:dyDescent="0.4">
      <c r="A2948">
        <v>2022</v>
      </c>
      <c r="B2948" s="35" t="s">
        <v>51</v>
      </c>
      <c r="C2948" s="35" t="s">
        <v>105</v>
      </c>
      <c r="D2948" s="35" t="s">
        <v>136</v>
      </c>
      <c r="E2948" s="35" t="s">
        <v>36</v>
      </c>
      <c r="F2948" s="35" t="s">
        <v>90</v>
      </c>
      <c r="G2948" s="35" t="s">
        <v>144</v>
      </c>
      <c r="H2948" t="b">
        <v>0</v>
      </c>
      <c r="I2948">
        <v>16</v>
      </c>
      <c r="J2948" s="35" t="s">
        <v>139</v>
      </c>
    </row>
    <row r="2949" spans="1:10" x14ac:dyDescent="0.4">
      <c r="A2949">
        <v>2022</v>
      </c>
      <c r="B2949" s="35" t="s">
        <v>51</v>
      </c>
      <c r="C2949" s="35" t="s">
        <v>105</v>
      </c>
      <c r="D2949" s="35" t="s">
        <v>136</v>
      </c>
      <c r="E2949" s="35" t="s">
        <v>37</v>
      </c>
      <c r="F2949" s="35" t="s">
        <v>91</v>
      </c>
      <c r="G2949" s="35" t="s">
        <v>138</v>
      </c>
      <c r="H2949" t="b">
        <v>0</v>
      </c>
      <c r="I2949">
        <v>7</v>
      </c>
      <c r="J2949" s="35" t="s">
        <v>139</v>
      </c>
    </row>
    <row r="2950" spans="1:10" x14ac:dyDescent="0.4">
      <c r="A2950">
        <v>2022</v>
      </c>
      <c r="B2950" s="35" t="s">
        <v>51</v>
      </c>
      <c r="C2950" s="35" t="s">
        <v>105</v>
      </c>
      <c r="D2950" s="35" t="s">
        <v>136</v>
      </c>
      <c r="E2950" s="35" t="s">
        <v>38</v>
      </c>
      <c r="F2950" s="35" t="s">
        <v>92</v>
      </c>
      <c r="G2950" s="35" t="s">
        <v>136</v>
      </c>
      <c r="H2950" t="b">
        <v>0</v>
      </c>
      <c r="I2950">
        <v>12</v>
      </c>
      <c r="J2950" s="35" t="s">
        <v>139</v>
      </c>
    </row>
    <row r="2951" spans="1:10" x14ac:dyDescent="0.4">
      <c r="A2951">
        <v>2022</v>
      </c>
      <c r="B2951" s="35" t="s">
        <v>51</v>
      </c>
      <c r="C2951" s="35" t="s">
        <v>105</v>
      </c>
      <c r="D2951" s="35" t="s">
        <v>136</v>
      </c>
      <c r="E2951" s="35" t="s">
        <v>39</v>
      </c>
      <c r="F2951" s="35" t="s">
        <v>93</v>
      </c>
      <c r="G2951" s="35" t="s">
        <v>140</v>
      </c>
      <c r="H2951" t="b">
        <v>0</v>
      </c>
      <c r="I2951">
        <v>8</v>
      </c>
      <c r="J2951" s="35" t="s">
        <v>139</v>
      </c>
    </row>
    <row r="2952" spans="1:10" x14ac:dyDescent="0.4">
      <c r="A2952">
        <v>2022</v>
      </c>
      <c r="B2952" s="35" t="s">
        <v>51</v>
      </c>
      <c r="C2952" s="35" t="s">
        <v>105</v>
      </c>
      <c r="D2952" s="35" t="s">
        <v>136</v>
      </c>
      <c r="E2952" s="35" t="s">
        <v>148</v>
      </c>
      <c r="F2952" s="35" t="s">
        <v>109</v>
      </c>
      <c r="G2952" s="35" t="s">
        <v>143</v>
      </c>
      <c r="H2952" t="b">
        <v>0</v>
      </c>
      <c r="I2952">
        <v>2</v>
      </c>
      <c r="J2952" s="35" t="s">
        <v>139</v>
      </c>
    </row>
    <row r="2953" spans="1:10" x14ac:dyDescent="0.4">
      <c r="A2953">
        <v>2022</v>
      </c>
      <c r="B2953" s="35" t="s">
        <v>51</v>
      </c>
      <c r="C2953" s="35" t="s">
        <v>105</v>
      </c>
      <c r="D2953" s="35" t="s">
        <v>136</v>
      </c>
      <c r="E2953" s="35" t="s">
        <v>40</v>
      </c>
      <c r="F2953" s="35" t="s">
        <v>94</v>
      </c>
      <c r="G2953" s="35" t="s">
        <v>140</v>
      </c>
      <c r="H2953" t="b">
        <v>0</v>
      </c>
      <c r="I2953">
        <v>1</v>
      </c>
      <c r="J2953" s="35" t="s">
        <v>139</v>
      </c>
    </row>
    <row r="2954" spans="1:10" x14ac:dyDescent="0.4">
      <c r="A2954">
        <v>2022</v>
      </c>
      <c r="B2954" s="35" t="s">
        <v>51</v>
      </c>
      <c r="C2954" s="35" t="s">
        <v>105</v>
      </c>
      <c r="D2954" s="35" t="s">
        <v>136</v>
      </c>
      <c r="E2954" s="35" t="s">
        <v>41</v>
      </c>
      <c r="F2954" s="35" t="s">
        <v>95</v>
      </c>
      <c r="G2954" s="35" t="s">
        <v>138</v>
      </c>
      <c r="H2954" t="b">
        <v>0</v>
      </c>
      <c r="I2954">
        <v>3</v>
      </c>
      <c r="J2954" s="35" t="s">
        <v>139</v>
      </c>
    </row>
    <row r="2955" spans="1:10" x14ac:dyDescent="0.4">
      <c r="A2955">
        <v>2022</v>
      </c>
      <c r="B2955" s="35" t="s">
        <v>51</v>
      </c>
      <c r="C2955" s="35" t="s">
        <v>105</v>
      </c>
      <c r="D2955" s="35" t="s">
        <v>136</v>
      </c>
      <c r="E2955" s="35" t="s">
        <v>42</v>
      </c>
      <c r="F2955" s="35" t="s">
        <v>96</v>
      </c>
      <c r="G2955" s="35" t="s">
        <v>136</v>
      </c>
      <c r="H2955" t="b">
        <v>0</v>
      </c>
      <c r="I2955">
        <v>69</v>
      </c>
      <c r="J2955" s="35" t="s">
        <v>139</v>
      </c>
    </row>
    <row r="2956" spans="1:10" x14ac:dyDescent="0.4">
      <c r="A2956">
        <v>2022</v>
      </c>
      <c r="B2956" s="35" t="s">
        <v>51</v>
      </c>
      <c r="C2956" s="35" t="s">
        <v>105</v>
      </c>
      <c r="D2956" s="35" t="s">
        <v>136</v>
      </c>
      <c r="E2956" s="35" t="s">
        <v>43</v>
      </c>
      <c r="F2956" s="35" t="s">
        <v>97</v>
      </c>
      <c r="G2956" s="35" t="s">
        <v>138</v>
      </c>
      <c r="H2956" t="b">
        <v>0</v>
      </c>
      <c r="I2956">
        <v>4</v>
      </c>
      <c r="J2956" s="35" t="s">
        <v>139</v>
      </c>
    </row>
    <row r="2957" spans="1:10" x14ac:dyDescent="0.4">
      <c r="A2957">
        <v>2022</v>
      </c>
      <c r="B2957" s="35" t="s">
        <v>51</v>
      </c>
      <c r="C2957" s="35" t="s">
        <v>105</v>
      </c>
      <c r="D2957" s="35" t="s">
        <v>136</v>
      </c>
      <c r="E2957" s="35" t="s">
        <v>44</v>
      </c>
      <c r="F2957" s="35" t="s">
        <v>98</v>
      </c>
      <c r="G2957" s="35" t="s">
        <v>138</v>
      </c>
      <c r="H2957" t="b">
        <v>0</v>
      </c>
      <c r="I2957">
        <v>47</v>
      </c>
      <c r="J2957" s="35" t="s">
        <v>139</v>
      </c>
    </row>
    <row r="2958" spans="1:10" x14ac:dyDescent="0.4">
      <c r="A2958">
        <v>2022</v>
      </c>
      <c r="B2958" s="35" t="s">
        <v>51</v>
      </c>
      <c r="C2958" s="35" t="s">
        <v>105</v>
      </c>
      <c r="D2958" s="35" t="s">
        <v>136</v>
      </c>
      <c r="E2958" s="35" t="s">
        <v>145</v>
      </c>
      <c r="F2958" s="35" t="s">
        <v>146</v>
      </c>
      <c r="G2958" s="35" t="s">
        <v>147</v>
      </c>
      <c r="H2958" t="b">
        <v>0</v>
      </c>
      <c r="I2958">
        <v>53</v>
      </c>
      <c r="J2958" s="35" t="s">
        <v>139</v>
      </c>
    </row>
    <row r="2959" spans="1:10" x14ac:dyDescent="0.4">
      <c r="A2959">
        <v>2022</v>
      </c>
      <c r="B2959" s="35" t="s">
        <v>51</v>
      </c>
      <c r="C2959" s="35" t="s">
        <v>105</v>
      </c>
      <c r="D2959" s="35" t="s">
        <v>136</v>
      </c>
      <c r="E2959" s="35" t="s">
        <v>45</v>
      </c>
      <c r="F2959" s="35" t="s">
        <v>99</v>
      </c>
      <c r="G2959" s="35" t="s">
        <v>136</v>
      </c>
      <c r="H2959" t="b">
        <v>0</v>
      </c>
      <c r="I2959">
        <v>87</v>
      </c>
      <c r="J2959" s="35" t="s">
        <v>139</v>
      </c>
    </row>
    <row r="2960" spans="1:10" x14ac:dyDescent="0.4">
      <c r="A2960">
        <v>2022</v>
      </c>
      <c r="B2960" s="35" t="s">
        <v>51</v>
      </c>
      <c r="C2960" s="35" t="s">
        <v>105</v>
      </c>
      <c r="D2960" s="35" t="s">
        <v>136</v>
      </c>
      <c r="E2960" s="35" t="s">
        <v>47</v>
      </c>
      <c r="F2960" s="35" t="s">
        <v>101</v>
      </c>
      <c r="G2960" s="35" t="s">
        <v>138</v>
      </c>
      <c r="H2960" t="b">
        <v>0</v>
      </c>
      <c r="I2960">
        <v>9</v>
      </c>
      <c r="J2960" s="35" t="s">
        <v>139</v>
      </c>
    </row>
    <row r="2961" spans="1:10" x14ac:dyDescent="0.4">
      <c r="A2961">
        <v>2022</v>
      </c>
      <c r="B2961" s="35" t="s">
        <v>51</v>
      </c>
      <c r="C2961" s="35" t="s">
        <v>105</v>
      </c>
      <c r="D2961" s="35" t="s">
        <v>136</v>
      </c>
      <c r="E2961" s="35" t="s">
        <v>46</v>
      </c>
      <c r="F2961" s="35" t="s">
        <v>100</v>
      </c>
      <c r="G2961" s="35" t="s">
        <v>140</v>
      </c>
      <c r="H2961" t="b">
        <v>0</v>
      </c>
      <c r="I2961">
        <v>1</v>
      </c>
      <c r="J2961" s="35" t="s">
        <v>139</v>
      </c>
    </row>
    <row r="2962" spans="1:10" x14ac:dyDescent="0.4">
      <c r="A2962">
        <v>2022</v>
      </c>
      <c r="B2962" s="35" t="s">
        <v>51</v>
      </c>
      <c r="C2962" s="35" t="s">
        <v>105</v>
      </c>
      <c r="D2962" s="35" t="s">
        <v>136</v>
      </c>
      <c r="E2962" s="35" t="s">
        <v>48</v>
      </c>
      <c r="F2962" s="35" t="s">
        <v>102</v>
      </c>
      <c r="G2962" s="35" t="s">
        <v>136</v>
      </c>
      <c r="H2962" t="b">
        <v>0</v>
      </c>
      <c r="I2962">
        <v>28</v>
      </c>
      <c r="J2962" s="35" t="s">
        <v>139</v>
      </c>
    </row>
    <row r="2963" spans="1:10" x14ac:dyDescent="0.4">
      <c r="A2963">
        <v>2022</v>
      </c>
      <c r="B2963" s="35" t="s">
        <v>51</v>
      </c>
      <c r="C2963" s="35" t="s">
        <v>105</v>
      </c>
      <c r="D2963" s="35" t="s">
        <v>136</v>
      </c>
      <c r="E2963" s="35" t="s">
        <v>50</v>
      </c>
      <c r="F2963" s="35" t="s">
        <v>104</v>
      </c>
      <c r="G2963" s="35" t="s">
        <v>144</v>
      </c>
      <c r="H2963" t="b">
        <v>0</v>
      </c>
      <c r="I2963">
        <v>12</v>
      </c>
      <c r="J2963" s="35" t="s">
        <v>139</v>
      </c>
    </row>
    <row r="2964" spans="1:10" x14ac:dyDescent="0.4">
      <c r="A2964">
        <v>2022</v>
      </c>
      <c r="B2964" s="35" t="s">
        <v>51</v>
      </c>
      <c r="C2964" s="35" t="s">
        <v>105</v>
      </c>
      <c r="D2964" s="35" t="s">
        <v>136</v>
      </c>
      <c r="E2964" s="35" t="s">
        <v>49</v>
      </c>
      <c r="F2964" s="35" t="s">
        <v>103</v>
      </c>
      <c r="G2964" s="35" t="s">
        <v>138</v>
      </c>
      <c r="H2964" t="b">
        <v>0</v>
      </c>
      <c r="I2964">
        <v>1</v>
      </c>
      <c r="J2964" s="35" t="s">
        <v>139</v>
      </c>
    </row>
    <row r="2965" spans="1:10" x14ac:dyDescent="0.4">
      <c r="A2965">
        <v>2022</v>
      </c>
      <c r="B2965" s="35" t="s">
        <v>51</v>
      </c>
      <c r="C2965" s="35" t="s">
        <v>105</v>
      </c>
      <c r="D2965" s="35" t="s">
        <v>136</v>
      </c>
      <c r="E2965" s="35" t="s">
        <v>51</v>
      </c>
      <c r="F2965" s="35" t="s">
        <v>105</v>
      </c>
      <c r="G2965" s="35" t="s">
        <v>136</v>
      </c>
      <c r="H2965" t="b">
        <v>0</v>
      </c>
      <c r="I2965">
        <v>3103</v>
      </c>
      <c r="J2965" s="35" t="s">
        <v>137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846039-697C-4729-A493-16316CC32D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15</vt:lpstr>
      <vt:lpstr>Data</vt:lpstr>
      <vt:lpstr>'Table 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pbransberger</dc:creator>
  <cp:lastModifiedBy>Colleen Falkenstern</cp:lastModifiedBy>
  <cp:lastPrinted>2019-01-08T16:50:27Z</cp:lastPrinted>
  <dcterms:created xsi:type="dcterms:W3CDTF">2004-09-02T22:15:46Z</dcterms:created>
  <dcterms:modified xsi:type="dcterms:W3CDTF">2024-05-29T19:20:35Z</dcterms:modified>
</cp:coreProperties>
</file>